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ln01s01\HOIKU\Ｒ06年度\31 幼児教育・保育無償化\幼児教育・保育無償化全般\無償化様式\HP\"/>
    </mc:Choice>
  </mc:AlternateContent>
  <xr:revisionPtr revIDLastSave="0" documentId="13_ncr:1_{481BAFA6-5DE4-42DB-A052-8D24D9382965}" xr6:coauthVersionLast="36" xr6:coauthVersionMax="36" xr10:uidLastSave="{00000000-0000-0000-0000-000000000000}"/>
  <bookViews>
    <workbookView xWindow="0" yWindow="0" windowWidth="20490" windowHeight="7665" xr2:uid="{00000000-000D-0000-FFFF-FFFF00000000}"/>
  </bookViews>
  <sheets>
    <sheet name="施設等利用費請求書（法定代理受領用）" sheetId="3" r:id="rId1"/>
    <sheet name="提供証明書兼内訳書" sheetId="1" r:id="rId2"/>
    <sheet name="提供証明書兼内訳書　記入例" sheetId="2" r:id="rId3"/>
  </sheets>
  <definedNames>
    <definedName name="_xlnm.Print_Area" localSheetId="0">'施設等利用費請求書（法定代理受領用）'!$A$1:$BP$32</definedName>
    <definedName name="_xlnm.Print_Area" localSheetId="1">提供証明書兼内訳書!$A$1:$X$45</definedName>
    <definedName name="_xlnm.Print_Area" localSheetId="2">'提供証明書兼内訳書　記入例'!$A$1:$X$45</definedName>
  </definedNames>
  <calcPr calcId="191029"/>
</workbook>
</file>

<file path=xl/calcChain.xml><?xml version="1.0" encoding="utf-8"?>
<calcChain xmlns="http://schemas.openxmlformats.org/spreadsheetml/2006/main">
  <c r="W16" i="2" l="1"/>
  <c r="W17" i="2"/>
  <c r="W18" i="2"/>
  <c r="W19" i="2"/>
  <c r="W15" i="2"/>
  <c r="W14" i="2"/>
  <c r="W13" i="2"/>
  <c r="U19" i="2"/>
  <c r="U18" i="2"/>
  <c r="U15" i="2"/>
  <c r="U16" i="2"/>
  <c r="U17" i="2"/>
  <c r="U14" i="2"/>
  <c r="U13" i="2"/>
  <c r="T15" i="2"/>
  <c r="T16" i="2"/>
  <c r="T17" i="2"/>
  <c r="T18" i="2"/>
  <c r="T19" i="2"/>
  <c r="T14" i="2"/>
  <c r="T13" i="2"/>
  <c r="U17" i="1" l="1"/>
  <c r="U18" i="1"/>
  <c r="U19" i="1"/>
  <c r="U20" i="1"/>
  <c r="U21" i="1"/>
  <c r="U22" i="1"/>
  <c r="U23" i="1"/>
  <c r="U24" i="1"/>
  <c r="U25" i="1"/>
  <c r="U26" i="1"/>
  <c r="U27" i="1"/>
  <c r="U28" i="1"/>
  <c r="U29" i="1"/>
  <c r="U30" i="1"/>
  <c r="U31" i="1"/>
  <c r="U32" i="1"/>
  <c r="U33" i="1"/>
  <c r="U34" i="1"/>
  <c r="U35" i="1"/>
  <c r="U36" i="1"/>
  <c r="U37" i="1"/>
  <c r="U16" i="1"/>
  <c r="T36" i="1"/>
  <c r="T37" i="1"/>
  <c r="T34" i="1"/>
  <c r="T35" i="1"/>
  <c r="T30" i="1"/>
  <c r="T31" i="1"/>
  <c r="T32" i="1"/>
  <c r="T33" i="1"/>
  <c r="T27" i="1"/>
  <c r="T28" i="1"/>
  <c r="T29" i="1"/>
  <c r="T24" i="1"/>
  <c r="T25" i="1"/>
  <c r="T26" i="1"/>
  <c r="T21" i="1"/>
  <c r="T22" i="1"/>
  <c r="T23" i="1"/>
  <c r="T17" i="1"/>
  <c r="T18" i="1"/>
  <c r="T19" i="1"/>
  <c r="T20" i="1"/>
  <c r="T15" i="1"/>
  <c r="T16" i="1"/>
  <c r="T14" i="1"/>
  <c r="U15" i="1"/>
  <c r="O37" i="1" l="1"/>
  <c r="W37" i="1" s="1"/>
  <c r="V27" i="1"/>
  <c r="O20" i="1"/>
  <c r="W20" i="1" s="1"/>
  <c r="O21" i="1"/>
  <c r="W21" i="1" s="1"/>
  <c r="O22" i="1"/>
  <c r="W22" i="1" s="1"/>
  <c r="O23" i="1"/>
  <c r="W23" i="1" s="1"/>
  <c r="O24" i="1"/>
  <c r="W24" i="1" s="1"/>
  <c r="O25" i="1"/>
  <c r="W25" i="1" s="1"/>
  <c r="O26" i="1"/>
  <c r="W26" i="1" s="1"/>
  <c r="O27" i="1"/>
  <c r="W27" i="1" s="1"/>
  <c r="O28" i="1"/>
  <c r="W28" i="1" s="1"/>
  <c r="O29" i="1"/>
  <c r="W29" i="1" s="1"/>
  <c r="O30" i="1"/>
  <c r="W30" i="1" s="1"/>
  <c r="O31" i="1"/>
  <c r="W31" i="1" s="1"/>
  <c r="O32" i="1"/>
  <c r="W32" i="1" s="1"/>
  <c r="O33" i="1"/>
  <c r="W33" i="1" s="1"/>
  <c r="O34" i="1"/>
  <c r="W34" i="1" s="1"/>
  <c r="O35" i="1"/>
  <c r="W35" i="1" s="1"/>
  <c r="O36" i="1"/>
  <c r="W36" i="1" s="1"/>
  <c r="O18" i="1"/>
  <c r="W18" i="1" s="1"/>
  <c r="O13" i="1"/>
  <c r="O19" i="2"/>
  <c r="O18" i="2"/>
  <c r="V17" i="2"/>
  <c r="X17" i="2" s="1"/>
  <c r="O17" i="2"/>
  <c r="V16" i="2"/>
  <c r="O16" i="2"/>
  <c r="O15" i="2"/>
  <c r="V14" i="2"/>
  <c r="O14" i="2"/>
  <c r="V13" i="2"/>
  <c r="O13" i="2"/>
  <c r="W13" i="1" l="1"/>
  <c r="U13" i="1"/>
  <c r="T13" i="1"/>
  <c r="V30" i="1"/>
  <c r="X30" i="1" s="1"/>
  <c r="V15" i="2"/>
  <c r="V20" i="1"/>
  <c r="X20" i="1" s="1"/>
  <c r="V35" i="1"/>
  <c r="X35" i="1" s="1"/>
  <c r="V26" i="1"/>
  <c r="X26" i="1" s="1"/>
  <c r="V22" i="1"/>
  <c r="X22" i="1" s="1"/>
  <c r="V36" i="1"/>
  <c r="X36" i="1" s="1"/>
  <c r="V33" i="1"/>
  <c r="X33" i="1" s="1"/>
  <c r="V28" i="1"/>
  <c r="X28" i="1" s="1"/>
  <c r="V34" i="1"/>
  <c r="X34" i="1" s="1"/>
  <c r="V37" i="1"/>
  <c r="X37" i="1" s="1"/>
  <c r="V25" i="1"/>
  <c r="X25" i="1" s="1"/>
  <c r="V31" i="1"/>
  <c r="X31" i="1" s="1"/>
  <c r="V29" i="1"/>
  <c r="X29" i="1" s="1"/>
  <c r="V24" i="1"/>
  <c r="X24" i="1" s="1"/>
  <c r="X27" i="1"/>
  <c r="V32" i="1"/>
  <c r="X32" i="1" s="1"/>
  <c r="V23" i="1"/>
  <c r="X23" i="1" s="1"/>
  <c r="V21" i="1"/>
  <c r="X21" i="1" s="1"/>
  <c r="X15" i="2"/>
  <c r="X13" i="2"/>
  <c r="X16" i="2"/>
  <c r="X14" i="2"/>
  <c r="O19" i="1"/>
  <c r="W19" i="1" s="1"/>
  <c r="V13" i="1" l="1"/>
  <c r="V18" i="2"/>
  <c r="X18" i="2" s="1"/>
  <c r="V19" i="2"/>
  <c r="X19" i="2" s="1"/>
  <c r="V19" i="1"/>
  <c r="V18" i="1"/>
  <c r="X18" i="1" s="1"/>
  <c r="O17" i="1"/>
  <c r="W17" i="1" s="1"/>
  <c r="O16" i="1"/>
  <c r="W16" i="1" s="1"/>
  <c r="O15" i="1"/>
  <c r="W15" i="1" s="1"/>
  <c r="O14" i="1"/>
  <c r="W14" i="1" l="1"/>
  <c r="U14" i="1"/>
  <c r="X38" i="2"/>
  <c r="X19" i="1"/>
  <c r="X13" i="1"/>
  <c r="V16" i="1"/>
  <c r="X16" i="1" s="1"/>
  <c r="V17" i="1"/>
  <c r="X17" i="1" s="1"/>
  <c r="V15" i="1" l="1"/>
  <c r="X15" i="1" s="1"/>
  <c r="V14" i="1"/>
  <c r="X14" i="1" s="1"/>
  <c r="X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T13" authorId="0" shapeId="0" xr:uid="{00000000-0006-0000-0000-000001000000}">
      <text>
        <r>
          <rPr>
            <b/>
            <u/>
            <sz val="9"/>
            <color indexed="81"/>
            <rFont val="MS P ゴシック"/>
            <family val="3"/>
            <charset val="128"/>
          </rPr>
          <t>入園料は年間在籍月数（予定）で除す</t>
        </r>
        <r>
          <rPr>
            <sz val="9"/>
            <color indexed="81"/>
            <rFont val="MS P ゴシック"/>
            <family val="3"/>
            <charset val="128"/>
          </rPr>
          <t>ことにより月額換算額を算定。
※保育料も前期・後期分など複数月数分の設定の場合は同様。</t>
        </r>
      </text>
    </comment>
    <comment ref="W15" authorId="0" shapeId="0" xr:uid="{00000000-0006-0000-0000-000002000000}">
      <text>
        <r>
          <rPr>
            <b/>
            <u/>
            <sz val="9"/>
            <color indexed="81"/>
            <rFont val="MS P ゴシック"/>
            <family val="3"/>
            <charset val="128"/>
          </rPr>
          <t>月途中の入退園、市町村間の転出入</t>
        </r>
        <r>
          <rPr>
            <sz val="9"/>
            <color indexed="81"/>
            <rFont val="MS P ゴシック"/>
            <family val="3"/>
            <charset val="128"/>
          </rPr>
          <t>があった場合、</t>
        </r>
        <r>
          <rPr>
            <b/>
            <u/>
            <sz val="9"/>
            <color indexed="81"/>
            <rFont val="MS P ゴシック"/>
            <family val="3"/>
            <charset val="128"/>
          </rPr>
          <t>月額上限額は日割り計</t>
        </r>
        <r>
          <rPr>
            <sz val="9"/>
            <color indexed="81"/>
            <rFont val="MS P ゴシック"/>
            <family val="3"/>
            <charset val="128"/>
          </rPr>
          <t>算が必要。
例）No.3の場合
25,700円　×　９日（退所日までのその月の平日の日数）÷　22日（その月の平日の日数）
※小数点以下は切り捨て</t>
        </r>
      </text>
    </comment>
    <comment ref="T18" authorId="0" shapeId="0" xr:uid="{00000000-0006-0000-0000-000003000000}">
      <text>
        <r>
          <rPr>
            <sz val="9"/>
            <color indexed="81"/>
            <rFont val="MS P ゴシック"/>
            <family val="3"/>
            <charset val="128"/>
          </rPr>
          <t xml:space="preserve">例）No.6の場合
</t>
        </r>
        <r>
          <rPr>
            <b/>
            <u/>
            <sz val="9"/>
            <color indexed="81"/>
            <rFont val="MS P ゴシック"/>
            <family val="3"/>
            <charset val="128"/>
          </rPr>
          <t>入園料（1,704円）</t>
        </r>
        <r>
          <rPr>
            <sz val="9"/>
            <color indexed="81"/>
            <rFont val="MS P ゴシック"/>
            <family val="3"/>
            <charset val="128"/>
          </rPr>
          <t xml:space="preserve">：50,000円（支払額）÷ 12月（年間在籍月数）
× ９日（転出日までのその月の平日の日数）÷ 22日（その月の平日の日数）
</t>
        </r>
        <r>
          <rPr>
            <b/>
            <u/>
            <sz val="9"/>
            <color indexed="81"/>
            <rFont val="MS P ゴシック"/>
            <family val="3"/>
            <charset val="128"/>
          </rPr>
          <t>保育料（9,000円）</t>
        </r>
        <r>
          <rPr>
            <sz val="9"/>
            <color indexed="81"/>
            <rFont val="MS P ゴシック"/>
            <family val="3"/>
            <charset val="128"/>
          </rPr>
          <t>：22,000円（支払額）× ９日（転出日までのその月の平日の日数）÷ 22日（その月の平日の日数）
※小数点以下は切り捨て</t>
        </r>
      </text>
    </comment>
    <comment ref="K19" authorId="0" shapeId="0" xr:uid="{00000000-0006-0000-0000-000004000000}">
      <text>
        <r>
          <rPr>
            <b/>
            <u/>
            <sz val="9"/>
            <color indexed="81"/>
            <rFont val="MS P ゴシック"/>
            <family val="3"/>
            <charset val="128"/>
          </rPr>
          <t>施設を継続利用しながら、月の途中に市町村間の転出入</t>
        </r>
        <r>
          <rPr>
            <sz val="9"/>
            <color indexed="81"/>
            <rFont val="MS P ゴシック"/>
            <family val="3"/>
            <charset val="128"/>
          </rPr>
          <t>があった場合、月額上限額だけでなく、</t>
        </r>
        <r>
          <rPr>
            <b/>
            <u/>
            <sz val="9"/>
            <color indexed="81"/>
            <rFont val="MS P ゴシック"/>
            <family val="3"/>
            <charset val="128"/>
          </rPr>
          <t>支払額（入園料の月額換算額、保育料）も日割り計算が必要</t>
        </r>
        <r>
          <rPr>
            <sz val="9"/>
            <color indexed="81"/>
            <rFont val="MS P ゴシック"/>
            <family val="3"/>
            <charset val="128"/>
          </rPr>
          <t>。
この場合、「提供した日」はそれぞれの市町村の認定期間内における提供した日を記入。</t>
        </r>
      </text>
    </comment>
  </commentList>
</comments>
</file>

<file path=xl/sharedStrings.xml><?xml version="1.0" encoding="utf-8"?>
<sst xmlns="http://schemas.openxmlformats.org/spreadsheetml/2006/main" count="157" uniqueCount="84">
  <si>
    <t>月の日数</t>
    <rPh sb="0" eb="1">
      <t>つき</t>
    </rPh>
    <rPh sb="2" eb="4">
      <t>にっすう</t>
    </rPh>
    <phoneticPr fontId="4" type="Hiragana"/>
  </si>
  <si>
    <t>№</t>
  </si>
  <si>
    <t>認定子ども</t>
    <rPh sb="0" eb="2">
      <t>にんてい</t>
    </rPh>
    <rPh sb="2" eb="3">
      <t>こ</t>
    </rPh>
    <phoneticPr fontId="4" type="Hiragana"/>
  </si>
  <si>
    <t>認定
種別</t>
    <rPh sb="0" eb="2">
      <t>にんてい</t>
    </rPh>
    <rPh sb="3" eb="5">
      <t>しゅべつ</t>
    </rPh>
    <phoneticPr fontId="4" type="Hiragana"/>
  </si>
  <si>
    <t>生年月日</t>
    <rPh sb="0" eb="2">
      <t>せいねん</t>
    </rPh>
    <rPh sb="2" eb="4">
      <t>がっぴ</t>
    </rPh>
    <phoneticPr fontId="4" type="Hiragana"/>
  </si>
  <si>
    <t>年間
在籍
月数
(予定)</t>
    <rPh sb="0" eb="1">
      <t>ねん</t>
    </rPh>
    <rPh sb="1" eb="2">
      <t>かん</t>
    </rPh>
    <rPh sb="3" eb="5">
      <t>ざいせき</t>
    </rPh>
    <rPh sb="6" eb="8">
      <t>つきすう</t>
    </rPh>
    <rPh sb="10" eb="12">
      <t>よてい</t>
    </rPh>
    <phoneticPr fontId="4" type="Hiragana"/>
  </si>
  <si>
    <t>当月における
異動事由</t>
    <rPh sb="0" eb="2">
      <t>とうげつ</t>
    </rPh>
    <rPh sb="7" eb="9">
      <t>いどう</t>
    </rPh>
    <rPh sb="9" eb="11">
      <t>じゆう</t>
    </rPh>
    <phoneticPr fontId="4" type="Hiragana"/>
  </si>
  <si>
    <t>提供日数等</t>
    <rPh sb="0" eb="2">
      <t>ていきょう</t>
    </rPh>
    <rPh sb="2" eb="4">
      <t>にっすう</t>
    </rPh>
    <rPh sb="4" eb="5">
      <t>とう</t>
    </rPh>
    <phoneticPr fontId="4" type="Hiragana"/>
  </si>
  <si>
    <t>施設等利用費の算定　（単位：円）</t>
    <rPh sb="0" eb="2">
      <t>しせつ</t>
    </rPh>
    <rPh sb="2" eb="3">
      <t>とう</t>
    </rPh>
    <rPh sb="3" eb="5">
      <t>りよう</t>
    </rPh>
    <rPh sb="5" eb="6">
      <t>ひ</t>
    </rPh>
    <rPh sb="7" eb="9">
      <t>さんてい</t>
    </rPh>
    <rPh sb="11" eb="13">
      <t>たんい</t>
    </rPh>
    <rPh sb="14" eb="15">
      <t>えん</t>
    </rPh>
    <phoneticPr fontId="4" type="Hiragana"/>
  </si>
  <si>
    <t>提供した日</t>
    <rPh sb="0" eb="2">
      <t>ていきょう</t>
    </rPh>
    <rPh sb="4" eb="5">
      <t>ひ</t>
    </rPh>
    <phoneticPr fontId="4" type="Hiragana"/>
  </si>
  <si>
    <t>提供時間帯</t>
    <rPh sb="0" eb="2">
      <t>ていきょう</t>
    </rPh>
    <rPh sb="2" eb="5">
      <t>じかんたい</t>
    </rPh>
    <phoneticPr fontId="4" type="Hiragana"/>
  </si>
  <si>
    <t>設定料金</t>
    <rPh sb="0" eb="2">
      <t>せってい</t>
    </rPh>
    <rPh sb="2" eb="4">
      <t>りょうきん</t>
    </rPh>
    <phoneticPr fontId="4" type="Hiragana"/>
  </si>
  <si>
    <t>支払額（月額換算額）</t>
    <rPh sb="0" eb="3">
      <t>しはらいがく</t>
    </rPh>
    <rPh sb="4" eb="6">
      <t>げつがく</t>
    </rPh>
    <rPh sb="6" eb="9">
      <t>かんさんがく</t>
    </rPh>
    <phoneticPr fontId="4" type="Hiragana"/>
  </si>
  <si>
    <t>上限額</t>
    <rPh sb="0" eb="3">
      <t>じょうげんがく</t>
    </rPh>
    <phoneticPr fontId="4" type="Hiragana"/>
  </si>
  <si>
    <t>請求額</t>
    <rPh sb="0" eb="3">
      <t>せいきゅうがく</t>
    </rPh>
    <phoneticPr fontId="4" type="Hiragana"/>
  </si>
  <si>
    <t>氏名</t>
    <rPh sb="0" eb="2">
      <t>しめい</t>
    </rPh>
    <phoneticPr fontId="4" type="Hiragana"/>
  </si>
  <si>
    <t>フリガナ</t>
    <phoneticPr fontId="4" type="Hiragana"/>
  </si>
  <si>
    <t>年</t>
    <rPh sb="0" eb="1">
      <t>ねん</t>
    </rPh>
    <phoneticPr fontId="4" type="Hiragana"/>
  </si>
  <si>
    <t>月</t>
    <rPh sb="0" eb="1">
      <t>つき</t>
    </rPh>
    <phoneticPr fontId="4" type="Hiragana"/>
  </si>
  <si>
    <t>日</t>
    <rPh sb="0" eb="1">
      <t>ひ</t>
    </rPh>
    <phoneticPr fontId="4" type="Hiragana"/>
  </si>
  <si>
    <t>始</t>
    <rPh sb="0" eb="1">
      <t>はじ</t>
    </rPh>
    <phoneticPr fontId="4" type="Hiragana"/>
  </si>
  <si>
    <t>終</t>
    <rPh sb="0" eb="1">
      <t>お</t>
    </rPh>
    <phoneticPr fontId="4" type="Hiragana"/>
  </si>
  <si>
    <t>提供
日数</t>
    <rPh sb="0" eb="2">
      <t>ていきょう</t>
    </rPh>
    <rPh sb="3" eb="5">
      <t>にっすう</t>
    </rPh>
    <phoneticPr fontId="4" type="Hiragana"/>
  </si>
  <si>
    <t>開園日数</t>
    <rPh sb="0" eb="2">
      <t>かいえん</t>
    </rPh>
    <rPh sb="2" eb="4">
      <t>にっすう</t>
    </rPh>
    <phoneticPr fontId="4" type="Hiragana"/>
  </si>
  <si>
    <t>入園料</t>
    <rPh sb="0" eb="3">
      <t>にゅうえんりょう</t>
    </rPh>
    <phoneticPr fontId="4" type="Hiragana"/>
  </si>
  <si>
    <t>保育料</t>
    <rPh sb="0" eb="3">
      <t>ほいくりょう</t>
    </rPh>
    <phoneticPr fontId="4" type="Hiragana"/>
  </si>
  <si>
    <t>計</t>
    <rPh sb="0" eb="1">
      <t>けい</t>
    </rPh>
    <phoneticPr fontId="4" type="Hiragana"/>
  </si>
  <si>
    <t>1</t>
  </si>
  <si>
    <t>10:00</t>
  </si>
  <si>
    <t>14:00</t>
  </si>
  <si>
    <t>入園</t>
    <rPh sb="0" eb="2">
      <t>にゅうえん</t>
    </rPh>
    <phoneticPr fontId="4" type="Hiragana"/>
  </si>
  <si>
    <t>退園</t>
    <rPh sb="0" eb="2">
      <t>たいえん</t>
    </rPh>
    <phoneticPr fontId="4" type="Hiragana"/>
  </si>
  <si>
    <t>休学</t>
    <rPh sb="0" eb="2">
      <t>きゅうがく</t>
    </rPh>
    <phoneticPr fontId="4" type="Hiragana"/>
  </si>
  <si>
    <t>復学</t>
    <rPh sb="0" eb="2">
      <t>ふくがく</t>
    </rPh>
    <phoneticPr fontId="4" type="Hiragana"/>
  </si>
  <si>
    <t>転出(継続利用)</t>
    <rPh sb="0" eb="2">
      <t>てんしゅつ</t>
    </rPh>
    <rPh sb="3" eb="5">
      <t>けいぞく</t>
    </rPh>
    <rPh sb="5" eb="7">
      <t>りよう</t>
    </rPh>
    <phoneticPr fontId="4" type="Hiragana"/>
  </si>
  <si>
    <t>転入(継続利用)</t>
    <rPh sb="0" eb="2">
      <t>てんにゅう</t>
    </rPh>
    <rPh sb="3" eb="5">
      <t>けいぞく</t>
    </rPh>
    <rPh sb="5" eb="7">
      <t>りよう</t>
    </rPh>
    <phoneticPr fontId="4" type="Hiragana"/>
  </si>
  <si>
    <t>合　計</t>
    <rPh sb="0" eb="1">
      <t>あ</t>
    </rPh>
    <rPh sb="2" eb="3">
      <t>けい</t>
    </rPh>
    <phoneticPr fontId="4" type="Hiragana"/>
  </si>
  <si>
    <t>　上記のとおり認定子どもに対し、特定子ども・子育て支援を提供したことを証明します。</t>
    <rPh sb="1" eb="3">
      <t>じょうき</t>
    </rPh>
    <rPh sb="7" eb="9">
      <t>にんてい</t>
    </rPh>
    <rPh sb="9" eb="10">
      <t>こ</t>
    </rPh>
    <rPh sb="13" eb="14">
      <t>たい</t>
    </rPh>
    <rPh sb="16" eb="18">
      <t>とくてい</t>
    </rPh>
    <rPh sb="18" eb="19">
      <t>こ</t>
    </rPh>
    <rPh sb="22" eb="24">
      <t>こそだ</t>
    </rPh>
    <rPh sb="25" eb="27">
      <t>しえん</t>
    </rPh>
    <rPh sb="28" eb="30">
      <t>ていきょう</t>
    </rPh>
    <rPh sb="35" eb="37">
      <t>しょうめい</t>
    </rPh>
    <phoneticPr fontId="4" type="Hiragana"/>
  </si>
  <si>
    <t>設置者名称</t>
    <rPh sb="0" eb="3">
      <t>せっちしゃ</t>
    </rPh>
    <rPh sb="3" eb="5">
      <t>めいしょう</t>
    </rPh>
    <phoneticPr fontId="4" type="Hiragana"/>
  </si>
  <si>
    <t>主たる事務所の所在地</t>
    <rPh sb="0" eb="1">
      <t>しゅ</t>
    </rPh>
    <rPh sb="3" eb="5">
      <t>じむ</t>
    </rPh>
    <rPh sb="5" eb="6">
      <t>しょ</t>
    </rPh>
    <rPh sb="7" eb="10">
      <t>しょざいち</t>
    </rPh>
    <phoneticPr fontId="4" type="Hiragana"/>
  </si>
  <si>
    <t>代表者職氏名</t>
    <rPh sb="0" eb="3">
      <t>だいひょうしゃ</t>
    </rPh>
    <rPh sb="3" eb="4">
      <t>しょく</t>
    </rPh>
    <rPh sb="4" eb="6">
      <t>しめい</t>
    </rPh>
    <phoneticPr fontId="4" type="Hiragana"/>
  </si>
  <si>
    <t>印　　</t>
    <rPh sb="0" eb="1">
      <t>いん</t>
    </rPh>
    <phoneticPr fontId="4" type="Hiragana"/>
  </si>
  <si>
    <t>施設・事業所の名称</t>
    <rPh sb="0" eb="2">
      <t>しせつ</t>
    </rPh>
    <rPh sb="3" eb="6">
      <t>じぎょうしょ</t>
    </rPh>
    <rPh sb="7" eb="9">
      <t>めいしょう</t>
    </rPh>
    <phoneticPr fontId="4" type="Hiragana"/>
  </si>
  <si>
    <t>※あくまで参考様式であり、法定代理受領時であっても保護者に対して発行する様式と同じものを使用することも可能。</t>
    <rPh sb="5" eb="7">
      <t>サンコウ</t>
    </rPh>
    <rPh sb="7" eb="9">
      <t>ヨウシキ</t>
    </rPh>
    <rPh sb="13" eb="15">
      <t>ホウテイ</t>
    </rPh>
    <rPh sb="15" eb="17">
      <t>ダイリ</t>
    </rPh>
    <rPh sb="17" eb="19">
      <t>ジュリョウ</t>
    </rPh>
    <rPh sb="19" eb="20">
      <t>ジ</t>
    </rPh>
    <rPh sb="25" eb="28">
      <t>ホゴシャ</t>
    </rPh>
    <rPh sb="29" eb="30">
      <t>タイ</t>
    </rPh>
    <rPh sb="32" eb="34">
      <t>ハッコウ</t>
    </rPh>
    <rPh sb="36" eb="38">
      <t>ヨウシキ</t>
    </rPh>
    <rPh sb="39" eb="40">
      <t>オナ</t>
    </rPh>
    <rPh sb="44" eb="46">
      <t>シヨウ</t>
    </rPh>
    <rPh sb="51" eb="52">
      <t>カ</t>
    </rPh>
    <rPh sb="52" eb="53">
      <t>ノウ</t>
    </rPh>
    <phoneticPr fontId="1"/>
  </si>
  <si>
    <t>認定番号</t>
    <rPh sb="0" eb="2">
      <t>ニンテイ</t>
    </rPh>
    <rPh sb="2" eb="4">
      <t>バンゴウ</t>
    </rPh>
    <phoneticPr fontId="1"/>
  </si>
  <si>
    <t>年　　　　月　　　　日</t>
    <rPh sb="0" eb="1">
      <t>ネン</t>
    </rPh>
    <rPh sb="5" eb="6">
      <t>ガツ</t>
    </rPh>
    <rPh sb="10" eb="11">
      <t>ヒ</t>
    </rPh>
    <phoneticPr fontId="1"/>
  </si>
  <si>
    <t>入園
年月日</t>
    <rPh sb="0" eb="2">
      <t>にゅうえん</t>
    </rPh>
    <rPh sb="3" eb="6">
      <t>ねんがっぴ</t>
    </rPh>
    <phoneticPr fontId="4" type="Hiragana"/>
  </si>
  <si>
    <t>法定代理受領時における新制度未移行幼稚園の「特定子ども・子育て支援提供証明書（市町村提出用）」　兼　「請求額内訳書」</t>
    <rPh sb="0" eb="2">
      <t>ほうてい</t>
    </rPh>
    <rPh sb="2" eb="4">
      <t>だいり</t>
    </rPh>
    <rPh sb="4" eb="6">
      <t>じゅりょう</t>
    </rPh>
    <rPh sb="6" eb="7">
      <t>じ</t>
    </rPh>
    <rPh sb="11" eb="14">
      <t>しんせいど</t>
    </rPh>
    <rPh sb="14" eb="15">
      <t>み</t>
    </rPh>
    <rPh sb="15" eb="17">
      <t>いこう</t>
    </rPh>
    <rPh sb="17" eb="20">
      <t>ようちえん</t>
    </rPh>
    <rPh sb="22" eb="24">
      <t>とくてい</t>
    </rPh>
    <rPh sb="24" eb="25">
      <t>こ</t>
    </rPh>
    <rPh sb="28" eb="30">
      <t>こそだ</t>
    </rPh>
    <rPh sb="31" eb="33">
      <t>しえん</t>
    </rPh>
    <rPh sb="33" eb="35">
      <t>ていきょう</t>
    </rPh>
    <rPh sb="35" eb="38">
      <t>しょうめいしょ</t>
    </rPh>
    <rPh sb="39" eb="42">
      <t>しちょうそん</t>
    </rPh>
    <rPh sb="42" eb="44">
      <t>ていしゅつ</t>
    </rPh>
    <rPh sb="44" eb="45">
      <t>よう</t>
    </rPh>
    <rPh sb="48" eb="49">
      <t>けん</t>
    </rPh>
    <rPh sb="51" eb="53">
      <t>せいきゅう</t>
    </rPh>
    <rPh sb="53" eb="54">
      <t>がく</t>
    </rPh>
    <rPh sb="54" eb="56">
      <t>うちわけ</t>
    </rPh>
    <rPh sb="56" eb="57">
      <t>しょ</t>
    </rPh>
    <phoneticPr fontId="4" type="Hiragana"/>
  </si>
  <si>
    <t>平日の日数</t>
    <rPh sb="0" eb="2">
      <t>へいじつ</t>
    </rPh>
    <rPh sb="3" eb="5">
      <t>にっすう</t>
    </rPh>
    <phoneticPr fontId="4" type="Hiragana"/>
  </si>
  <si>
    <t>第○号様式(第〇条関係)</t>
    <rPh sb="0" eb="1">
      <t>ダイ</t>
    </rPh>
    <rPh sb="2" eb="3">
      <t>ゴウ</t>
    </rPh>
    <rPh sb="3" eb="5">
      <t>ヨウシキ</t>
    </rPh>
    <rPh sb="6" eb="7">
      <t>ダイ</t>
    </rPh>
    <rPh sb="8" eb="9">
      <t>ジョウ</t>
    </rPh>
    <rPh sb="9" eb="11">
      <t>カンケイ</t>
    </rPh>
    <phoneticPr fontId="4"/>
  </si>
  <si>
    <t>【請求書参考様式その2】</t>
    <rPh sb="1" eb="4">
      <t>セイキュウショ</t>
    </rPh>
    <phoneticPr fontId="15"/>
  </si>
  <si>
    <t>請求日</t>
    <rPh sb="0" eb="2">
      <t>セイキュウ</t>
    </rPh>
    <rPh sb="2" eb="3">
      <t>ビ</t>
    </rPh>
    <phoneticPr fontId="15"/>
  </si>
  <si>
    <t>　　　年　月　日</t>
    <rPh sb="3" eb="4">
      <t>ネン</t>
    </rPh>
    <rPh sb="5" eb="6">
      <t>ツキ</t>
    </rPh>
    <rPh sb="7" eb="8">
      <t>ニチ</t>
    </rPh>
    <phoneticPr fontId="15"/>
  </si>
  <si>
    <t>牛久市長　様</t>
    <rPh sb="0" eb="2">
      <t>ウシク</t>
    </rPh>
    <rPh sb="5" eb="6">
      <t>サマ</t>
    </rPh>
    <phoneticPr fontId="15"/>
  </si>
  <si>
    <t>施設等利用費請求書（法定代理受領用）</t>
    <rPh sb="10" eb="12">
      <t>ホウテイ</t>
    </rPh>
    <rPh sb="12" eb="14">
      <t>ダイリ</t>
    </rPh>
    <rPh sb="14" eb="16">
      <t>ジュリョウ</t>
    </rPh>
    <rPh sb="16" eb="17">
      <t>ヨウ</t>
    </rPh>
    <phoneticPr fontId="15"/>
  </si>
  <si>
    <t>【　　　　年　　月分】</t>
    <rPh sb="5" eb="6">
      <t>ネン</t>
    </rPh>
    <rPh sb="8" eb="9">
      <t>ガツ</t>
    </rPh>
    <rPh sb="9" eb="10">
      <t>ブン</t>
    </rPh>
    <phoneticPr fontId="15"/>
  </si>
  <si>
    <t>設置者住所</t>
    <rPh sb="0" eb="3">
      <t>セッチシャ</t>
    </rPh>
    <rPh sb="3" eb="5">
      <t>ジュウショ</t>
    </rPh>
    <phoneticPr fontId="21"/>
  </si>
  <si>
    <t>設置者名</t>
    <rPh sb="0" eb="3">
      <t>セッチシャ</t>
    </rPh>
    <rPh sb="3" eb="4">
      <t>メイ</t>
    </rPh>
    <phoneticPr fontId="21"/>
  </si>
  <si>
    <t>事業所住所</t>
    <rPh sb="0" eb="3">
      <t>ジギョウショ</t>
    </rPh>
    <rPh sb="3" eb="5">
      <t>ジュウショ</t>
    </rPh>
    <phoneticPr fontId="21"/>
  </si>
  <si>
    <t>事業所名</t>
    <rPh sb="0" eb="3">
      <t>ジギョウショ</t>
    </rPh>
    <rPh sb="3" eb="4">
      <t>メイ</t>
    </rPh>
    <phoneticPr fontId="21"/>
  </si>
  <si>
    <t>請求者名</t>
    <rPh sb="0" eb="2">
      <t>セイキュウ</t>
    </rPh>
    <rPh sb="2" eb="3">
      <t>シャ</t>
    </rPh>
    <rPh sb="3" eb="4">
      <t>メイ</t>
    </rPh>
    <phoneticPr fontId="21"/>
  </si>
  <si>
    <t>　　　　　　　　　　印</t>
    <rPh sb="10" eb="11">
      <t>イン</t>
    </rPh>
    <phoneticPr fontId="15"/>
  </si>
  <si>
    <t>　私（請求者）は、特定子ども・子育て支援提供者として、子ども・子育て支援法第３０条の１１第３項の規定に基づき、牛久市に居住している施設等利用給付認定保護者に代わり、施設等利用費を下記の通り申請します。
　なお、施設等利用費の審査及び支払いにあたり、次の事項に同意します。</t>
    <rPh sb="3" eb="6">
      <t>セイキュウシャ</t>
    </rPh>
    <rPh sb="9" eb="11">
      <t>トクテイ</t>
    </rPh>
    <rPh sb="11" eb="12">
      <t>コ</t>
    </rPh>
    <rPh sb="15" eb="17">
      <t>コソダ</t>
    </rPh>
    <rPh sb="18" eb="20">
      <t>シエン</t>
    </rPh>
    <rPh sb="20" eb="23">
      <t>テイキョウシャ</t>
    </rPh>
    <rPh sb="55" eb="57">
      <t>ウシク</t>
    </rPh>
    <rPh sb="57" eb="58">
      <t>シ</t>
    </rPh>
    <rPh sb="59" eb="61">
      <t>キョジュウ</t>
    </rPh>
    <rPh sb="65" eb="68">
      <t>シセツナド</t>
    </rPh>
    <rPh sb="68" eb="70">
      <t>リヨウ</t>
    </rPh>
    <rPh sb="70" eb="72">
      <t>キュウフ</t>
    </rPh>
    <rPh sb="72" eb="74">
      <t>ニンテイ</t>
    </rPh>
    <rPh sb="74" eb="77">
      <t>ホゴシャ</t>
    </rPh>
    <rPh sb="78" eb="79">
      <t>カ</t>
    </rPh>
    <rPh sb="89" eb="90">
      <t>シタ</t>
    </rPh>
    <rPh sb="114" eb="115">
      <t>オヨ</t>
    </rPh>
    <rPh sb="116" eb="118">
      <t>シハラ</t>
    </rPh>
    <phoneticPr fontId="15"/>
  </si>
  <si>
    <t>１．</t>
    <phoneticPr fontId="15"/>
  </si>
  <si>
    <t>実際の利用状況等について牛久市が施設等利用給付認定保護者に確認すること。</t>
    <rPh sb="5" eb="7">
      <t>ジョウキョウ</t>
    </rPh>
    <rPh sb="7" eb="8">
      <t>ナド</t>
    </rPh>
    <rPh sb="12" eb="14">
      <t>ウシク</t>
    </rPh>
    <phoneticPr fontId="15"/>
  </si>
  <si>
    <t>２．</t>
    <phoneticPr fontId="15"/>
  </si>
  <si>
    <t>利用料の請求・支払い状況を牛久市が施設等利用給付認定保護者に確認すること。</t>
    <rPh sb="0" eb="3">
      <t>リヨウリョウ</t>
    </rPh>
    <rPh sb="4" eb="6">
      <t>セイキュウ</t>
    </rPh>
    <rPh sb="7" eb="9">
      <t>シハラ</t>
    </rPh>
    <rPh sb="10" eb="12">
      <t>ジョウキョウ</t>
    </rPh>
    <rPh sb="13" eb="15">
      <t>ウシク</t>
    </rPh>
    <phoneticPr fontId="15"/>
  </si>
  <si>
    <t>３．</t>
    <phoneticPr fontId="15"/>
  </si>
  <si>
    <t>牛久市の要請・質問等に対応すること。</t>
    <rPh sb="0" eb="2">
      <t>ウシク</t>
    </rPh>
    <rPh sb="4" eb="6">
      <t>ヨウセイ</t>
    </rPh>
    <rPh sb="7" eb="9">
      <t>シツモン</t>
    </rPh>
    <rPh sb="9" eb="10">
      <t>ナド</t>
    </rPh>
    <rPh sb="11" eb="13">
      <t>タイオウ</t>
    </rPh>
    <phoneticPr fontId="15"/>
  </si>
  <si>
    <t>1．施設等利用費請求金額</t>
    <rPh sb="2" eb="5">
      <t>シセツナド</t>
    </rPh>
    <rPh sb="5" eb="7">
      <t>リヨウ</t>
    </rPh>
    <rPh sb="7" eb="8">
      <t>ヒ</t>
    </rPh>
    <rPh sb="8" eb="10">
      <t>セイキュウ</t>
    </rPh>
    <rPh sb="10" eb="12">
      <t>キンガク</t>
    </rPh>
    <phoneticPr fontId="15"/>
  </si>
  <si>
    <t>請　求　金　額</t>
    <rPh sb="0" eb="1">
      <t>ショウ</t>
    </rPh>
    <rPh sb="2" eb="3">
      <t>モトム</t>
    </rPh>
    <rPh sb="4" eb="5">
      <t>キン</t>
    </rPh>
    <rPh sb="6" eb="7">
      <t>ガク</t>
    </rPh>
    <phoneticPr fontId="15"/>
  </si>
  <si>
    <t>円</t>
    <rPh sb="0" eb="1">
      <t>エン</t>
    </rPh>
    <phoneticPr fontId="15"/>
  </si>
  <si>
    <t>2．振込先</t>
    <rPh sb="2" eb="4">
      <t>フリコミ</t>
    </rPh>
    <rPh sb="4" eb="5">
      <t>サキ</t>
    </rPh>
    <phoneticPr fontId="4"/>
  </si>
  <si>
    <t>金融機関名</t>
    <rPh sb="0" eb="2">
      <t>キンユウ</t>
    </rPh>
    <rPh sb="2" eb="4">
      <t>キカン</t>
    </rPh>
    <rPh sb="4" eb="5">
      <t>ナ</t>
    </rPh>
    <phoneticPr fontId="15"/>
  </si>
  <si>
    <t>預金種目</t>
    <rPh sb="0" eb="2">
      <t>ヨキン</t>
    </rPh>
    <rPh sb="2" eb="4">
      <t>シュモク</t>
    </rPh>
    <phoneticPr fontId="15"/>
  </si>
  <si>
    <t>□</t>
    <phoneticPr fontId="15"/>
  </si>
  <si>
    <t>普通</t>
    <rPh sb="0" eb="2">
      <t>フツウ</t>
    </rPh>
    <phoneticPr fontId="15"/>
  </si>
  <si>
    <t>当座</t>
    <rPh sb="0" eb="2">
      <t>トウザ</t>
    </rPh>
    <phoneticPr fontId="15"/>
  </si>
  <si>
    <t>口座番号</t>
    <rPh sb="0" eb="2">
      <t>コウザ</t>
    </rPh>
    <rPh sb="2" eb="4">
      <t>バンゴウ</t>
    </rPh>
    <phoneticPr fontId="15"/>
  </si>
  <si>
    <t>銀行・信用金庫</t>
    <rPh sb="0" eb="2">
      <t>ギンコウ</t>
    </rPh>
    <rPh sb="3" eb="5">
      <t>シンヨウ</t>
    </rPh>
    <rPh sb="5" eb="7">
      <t>キンコ</t>
    </rPh>
    <phoneticPr fontId="4"/>
  </si>
  <si>
    <t>支店</t>
    <rPh sb="0" eb="2">
      <t>シテン</t>
    </rPh>
    <phoneticPr fontId="4"/>
  </si>
  <si>
    <t>（フリガナ）
口座名義</t>
    <rPh sb="7" eb="9">
      <t>コウザ</t>
    </rPh>
    <rPh sb="9" eb="11">
      <t>メイギ</t>
    </rPh>
    <phoneticPr fontId="15"/>
  </si>
  <si>
    <t>農協・信用組合</t>
    <rPh sb="0" eb="2">
      <t>ノウキョウ</t>
    </rPh>
    <rPh sb="3" eb="5">
      <t>シンヨウ</t>
    </rPh>
    <rPh sb="5" eb="7">
      <t>クミアイ</t>
    </rPh>
    <phoneticPr fontId="4"/>
  </si>
  <si>
    <t>出張所</t>
    <rPh sb="0" eb="2">
      <t>シュッチョウ</t>
    </rPh>
    <rPh sb="2" eb="3">
      <t>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</si>
</sst>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月分&quot;"/>
    <numFmt numFmtId="177" formatCode="#,##0&quot;日&quot;"/>
    <numFmt numFmtId="178" formatCode="#,##0&quot;号&quot;"/>
    <numFmt numFmtId="179" formatCode="[$-411]ge\.m\.d;@"/>
  </numFmts>
  <fonts count="2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4"/>
      <color theme="1"/>
      <name val="ＭＳ Ｐゴシック"/>
      <family val="3"/>
      <charset val="128"/>
    </font>
    <font>
      <sz val="6"/>
      <name val="ＭＳ Ｐゴシック"/>
      <family val="3"/>
      <charset val="128"/>
    </font>
    <font>
      <sz val="10"/>
      <color theme="1"/>
      <name val="ＭＳ Ｐゴシック"/>
      <family val="3"/>
      <charset val="128"/>
    </font>
    <font>
      <sz val="10"/>
      <color rgb="FF0070C0"/>
      <name val="ＭＳ Ｐゴシック"/>
      <family val="3"/>
      <charset val="128"/>
    </font>
    <font>
      <b/>
      <u/>
      <sz val="9"/>
      <color indexed="81"/>
      <name val="MS P ゴシック"/>
      <family val="3"/>
      <charset val="128"/>
    </font>
    <font>
      <sz val="9"/>
      <color indexed="81"/>
      <name val="MS P ゴシック"/>
      <family val="3"/>
      <charset val="128"/>
    </font>
    <font>
      <sz val="10"/>
      <color rgb="FFFF0000"/>
      <name val="ＭＳ Ｐゴシック"/>
      <family val="3"/>
      <charset val="128"/>
    </font>
    <font>
      <sz val="12"/>
      <color theme="1"/>
      <name val="ＭＳ Ｐゴシック"/>
      <family val="3"/>
      <charset val="128"/>
    </font>
    <font>
      <sz val="11"/>
      <color theme="1"/>
      <name val="ＭＳ Ｐゴシック"/>
      <family val="2"/>
      <scheme val="minor"/>
    </font>
    <font>
      <sz val="10"/>
      <color theme="0"/>
      <name val="ＭＳ 明朝"/>
      <family val="1"/>
      <charset val="128"/>
    </font>
    <font>
      <sz val="12"/>
      <color theme="1"/>
      <name val="ＭＳ 明朝"/>
      <family val="1"/>
      <charset val="128"/>
    </font>
    <font>
      <sz val="12"/>
      <color theme="0"/>
      <name val="ＭＳ Ｐゴシック"/>
      <family val="3"/>
      <charset val="128"/>
    </font>
    <font>
      <sz val="6"/>
      <name val="ＭＳ Ｐゴシック"/>
      <family val="3"/>
      <charset val="128"/>
      <scheme val="minor"/>
    </font>
    <font>
      <sz val="9"/>
      <color theme="1"/>
      <name val="HGｺﾞｼｯｸE"/>
      <family val="3"/>
      <charset val="128"/>
    </font>
    <font>
      <sz val="10"/>
      <color theme="1"/>
      <name val="ＭＳ 明朝"/>
      <family val="1"/>
      <charset val="128"/>
    </font>
    <font>
      <b/>
      <sz val="14"/>
      <color theme="1"/>
      <name val="ＭＳ 明朝"/>
      <family val="1"/>
      <charset val="128"/>
    </font>
    <font>
      <sz val="12"/>
      <color theme="1"/>
      <name val="ＭＳ ゴシック"/>
      <family val="3"/>
      <charset val="128"/>
    </font>
    <font>
      <sz val="11"/>
      <color theme="1"/>
      <name val="ＭＳ 明朝"/>
      <family val="1"/>
      <charset val="128"/>
    </font>
    <font>
      <sz val="6"/>
      <name val="ＭＳ ゴシック"/>
      <family val="2"/>
      <charset val="128"/>
    </font>
    <font>
      <sz val="8"/>
      <color theme="1"/>
      <name val="ＭＳ 明朝"/>
      <family val="1"/>
      <charset val="128"/>
    </font>
    <font>
      <sz val="10"/>
      <color theme="1"/>
      <name val="Meiryo UI"/>
      <family val="3"/>
      <charset val="128"/>
    </font>
    <font>
      <sz val="9"/>
      <color theme="1"/>
      <name val="ＭＳ 明朝"/>
      <family val="1"/>
      <charset val="128"/>
    </font>
    <font>
      <sz val="9"/>
      <color theme="1"/>
      <name val="ＭＳ Ｐゴシック"/>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71">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s>
  <cellStyleXfs count="4">
    <xf numFmtId="0" fontId="0" fillId="0" borderId="0">
      <alignment vertical="center"/>
    </xf>
    <xf numFmtId="38" fontId="2" fillId="0" borderId="0" applyFont="0" applyFill="0" applyBorder="0" applyAlignment="0" applyProtection="0">
      <alignment vertical="center"/>
    </xf>
    <xf numFmtId="0" fontId="11" fillId="0" borderId="0"/>
    <xf numFmtId="0" fontId="11" fillId="0" borderId="0"/>
  </cellStyleXfs>
  <cellXfs count="252">
    <xf numFmtId="0" fontId="0" fillId="0" borderId="0" xfId="0">
      <alignment vertical="center"/>
    </xf>
    <xf numFmtId="0" fontId="5" fillId="0" borderId="0" xfId="0" applyNumberFormat="1" applyFont="1" applyFill="1" applyAlignment="1">
      <alignment vertical="center" shrinkToFit="1"/>
    </xf>
    <xf numFmtId="0" fontId="5" fillId="0" borderId="0" xfId="0" applyNumberFormat="1" applyFont="1" applyFill="1" applyAlignment="1">
      <alignment horizontal="center" vertical="center" shrinkToFit="1"/>
    </xf>
    <xf numFmtId="49" fontId="5" fillId="0" borderId="0" xfId="0" applyNumberFormat="1" applyFont="1" applyFill="1" applyAlignment="1">
      <alignment horizontal="center" vertical="center" shrinkToFit="1"/>
    </xf>
    <xf numFmtId="38" fontId="5" fillId="0" borderId="0" xfId="1" applyFont="1" applyFill="1" applyAlignment="1">
      <alignment vertical="center" shrinkToFit="1"/>
    </xf>
    <xf numFmtId="0" fontId="5" fillId="0" borderId="0" xfId="0" applyNumberFormat="1" applyFont="1" applyFill="1" applyBorder="1" applyAlignment="1">
      <alignment horizontal="center" vertical="center" shrinkToFit="1"/>
    </xf>
    <xf numFmtId="0" fontId="5" fillId="0" borderId="3" xfId="0" applyNumberFormat="1" applyFont="1" applyFill="1" applyBorder="1" applyAlignment="1">
      <alignment horizontal="center" vertical="center" shrinkToFit="1"/>
    </xf>
    <xf numFmtId="0" fontId="5" fillId="0" borderId="4" xfId="0" applyNumberFormat="1" applyFont="1" applyFill="1" applyBorder="1" applyAlignment="1">
      <alignment horizontal="center" vertical="center" shrinkToFit="1"/>
    </xf>
    <xf numFmtId="177" fontId="5" fillId="0" borderId="0" xfId="0" applyNumberFormat="1" applyFont="1" applyFill="1" applyBorder="1" applyAlignment="1">
      <alignment horizontal="center" vertical="center" shrinkToFit="1"/>
    </xf>
    <xf numFmtId="177" fontId="5" fillId="0" borderId="5" xfId="0" applyNumberFormat="1" applyFont="1" applyFill="1" applyBorder="1" applyAlignment="1">
      <alignment horizontal="center" vertical="center" shrinkToFit="1"/>
    </xf>
    <xf numFmtId="177" fontId="5" fillId="0" borderId="6" xfId="0" applyNumberFormat="1" applyFont="1" applyFill="1" applyBorder="1" applyAlignment="1">
      <alignment horizontal="center" vertical="center" shrinkToFit="1"/>
    </xf>
    <xf numFmtId="38" fontId="5" fillId="0" borderId="0" xfId="1" applyFont="1" applyFill="1" applyBorder="1" applyAlignment="1">
      <alignment vertical="center" wrapText="1" shrinkToFit="1"/>
    </xf>
    <xf numFmtId="0" fontId="5" fillId="0" borderId="5" xfId="0" applyNumberFormat="1" applyFont="1" applyFill="1" applyBorder="1" applyAlignment="1">
      <alignment horizontal="center" vertical="center" shrinkToFit="1"/>
    </xf>
    <xf numFmtId="0" fontId="5" fillId="0" borderId="26" xfId="0" applyNumberFormat="1" applyFont="1" applyFill="1" applyBorder="1" applyAlignment="1">
      <alignment horizontal="center" vertical="center" shrinkToFit="1"/>
    </xf>
    <xf numFmtId="0" fontId="5" fillId="0" borderId="6" xfId="0" applyNumberFormat="1" applyFont="1" applyFill="1" applyBorder="1" applyAlignment="1">
      <alignment horizontal="center" vertical="center" shrinkToFit="1"/>
    </xf>
    <xf numFmtId="0" fontId="5" fillId="0" borderId="5" xfId="0" applyNumberFormat="1" applyFont="1" applyFill="1" applyBorder="1" applyAlignment="1">
      <alignment horizontal="center" vertical="center" wrapText="1" shrinkToFit="1"/>
    </xf>
    <xf numFmtId="0" fontId="5" fillId="0" borderId="26" xfId="0" applyNumberFormat="1" applyFont="1" applyFill="1" applyBorder="1" applyAlignment="1">
      <alignment horizontal="center" vertical="center" wrapText="1" shrinkToFit="1"/>
    </xf>
    <xf numFmtId="49" fontId="5" fillId="0" borderId="26" xfId="0" applyNumberFormat="1" applyFont="1" applyFill="1" applyBorder="1" applyAlignment="1">
      <alignment horizontal="center" vertical="center" shrinkToFit="1"/>
    </xf>
    <xf numFmtId="49" fontId="5" fillId="0" borderId="6" xfId="0" applyNumberFormat="1" applyFont="1" applyFill="1" applyBorder="1" applyAlignment="1">
      <alignment horizontal="center" vertical="center" shrinkToFit="1"/>
    </xf>
    <xf numFmtId="38" fontId="5" fillId="0" borderId="28" xfId="1" applyFont="1" applyFill="1" applyBorder="1" applyAlignment="1">
      <alignment horizontal="center" vertical="center" shrinkToFit="1"/>
    </xf>
    <xf numFmtId="38" fontId="5" fillId="0" borderId="26" xfId="1" applyFont="1" applyFill="1" applyBorder="1" applyAlignment="1">
      <alignment horizontal="center" vertical="center" shrinkToFit="1"/>
    </xf>
    <xf numFmtId="38" fontId="5" fillId="0" borderId="26" xfId="1" applyFont="1" applyFill="1" applyBorder="1" applyAlignment="1">
      <alignment horizontal="center" vertical="center" wrapText="1" shrinkToFit="1"/>
    </xf>
    <xf numFmtId="0" fontId="5" fillId="0" borderId="29" xfId="0" applyNumberFormat="1" applyFont="1" applyFill="1" applyBorder="1" applyAlignment="1">
      <alignment vertical="center" shrinkToFit="1"/>
    </xf>
    <xf numFmtId="0" fontId="5" fillId="0" borderId="30" xfId="0" applyNumberFormat="1" applyFont="1" applyFill="1" applyBorder="1" applyAlignment="1">
      <alignment horizontal="center" vertical="center" shrinkToFit="1"/>
    </xf>
    <xf numFmtId="0" fontId="5" fillId="0" borderId="31" xfId="0" applyNumberFormat="1" applyFont="1" applyFill="1" applyBorder="1" applyAlignment="1">
      <alignment horizontal="center" vertical="center" shrinkToFit="1"/>
    </xf>
    <xf numFmtId="0" fontId="5" fillId="0" borderId="32" xfId="0" applyNumberFormat="1" applyFont="1" applyFill="1" applyBorder="1" applyAlignment="1">
      <alignment horizontal="center" vertical="center" shrinkToFit="1"/>
    </xf>
    <xf numFmtId="178" fontId="5" fillId="0" borderId="30" xfId="0" applyNumberFormat="1" applyFont="1" applyFill="1" applyBorder="1" applyAlignment="1">
      <alignment horizontal="center" vertical="center" shrinkToFit="1"/>
    </xf>
    <xf numFmtId="179" fontId="5" fillId="0" borderId="32" xfId="0" applyNumberFormat="1" applyFont="1" applyFill="1" applyBorder="1" applyAlignment="1">
      <alignment horizontal="center" vertical="center" shrinkToFit="1"/>
    </xf>
    <xf numFmtId="0" fontId="6" fillId="0" borderId="31" xfId="0" applyNumberFormat="1" applyFont="1" applyFill="1" applyBorder="1" applyAlignment="1">
      <alignment horizontal="center" vertical="center" shrinkToFit="1"/>
    </xf>
    <xf numFmtId="49" fontId="5" fillId="0" borderId="31" xfId="0" applyNumberFormat="1" applyFont="1" applyFill="1" applyBorder="1" applyAlignment="1">
      <alignment horizontal="right" vertical="center" shrinkToFit="1"/>
    </xf>
    <xf numFmtId="49" fontId="5" fillId="0" borderId="32" xfId="0" applyNumberFormat="1" applyFont="1" applyFill="1" applyBorder="1" applyAlignment="1">
      <alignment horizontal="right" vertical="center" shrinkToFit="1"/>
    </xf>
    <xf numFmtId="38" fontId="5" fillId="0" borderId="33" xfId="1" applyFont="1" applyFill="1" applyBorder="1" applyAlignment="1">
      <alignment horizontal="right" vertical="center" shrinkToFit="1"/>
    </xf>
    <xf numFmtId="38" fontId="5" fillId="0" borderId="31" xfId="1" applyFont="1" applyFill="1" applyBorder="1" applyAlignment="1">
      <alignment horizontal="right" vertical="center" shrinkToFit="1"/>
    </xf>
    <xf numFmtId="38" fontId="6" fillId="0" borderId="31" xfId="1" applyFont="1" applyFill="1" applyBorder="1" applyAlignment="1">
      <alignment horizontal="right" vertical="center" shrinkToFit="1"/>
    </xf>
    <xf numFmtId="38" fontId="6" fillId="0" borderId="32" xfId="1" applyFont="1" applyFill="1" applyBorder="1" applyAlignment="1">
      <alignment horizontal="right" vertical="center" shrinkToFit="1"/>
    </xf>
    <xf numFmtId="38" fontId="5" fillId="0" borderId="0" xfId="1" applyFont="1" applyFill="1" applyAlignment="1">
      <alignment horizontal="center" vertical="center" shrinkToFit="1"/>
    </xf>
    <xf numFmtId="0" fontId="5" fillId="0" borderId="16" xfId="0" applyNumberFormat="1" applyFont="1" applyFill="1" applyBorder="1" applyAlignment="1">
      <alignment vertical="center" shrinkToFit="1"/>
    </xf>
    <xf numFmtId="0" fontId="5" fillId="0" borderId="20" xfId="0" applyNumberFormat="1" applyFont="1" applyFill="1" applyBorder="1" applyAlignment="1">
      <alignment horizontal="center" vertical="center" shrinkToFit="1"/>
    </xf>
    <xf numFmtId="178" fontId="5" fillId="0" borderId="3" xfId="0" applyNumberFormat="1" applyFont="1" applyFill="1" applyBorder="1" applyAlignment="1">
      <alignment horizontal="center" vertical="center" shrinkToFit="1"/>
    </xf>
    <xf numFmtId="179" fontId="5" fillId="0" borderId="4" xfId="0" applyNumberFormat="1" applyFont="1" applyFill="1" applyBorder="1" applyAlignment="1">
      <alignment horizontal="center" vertical="center" shrinkToFit="1"/>
    </xf>
    <xf numFmtId="0" fontId="6" fillId="0" borderId="20" xfId="0" applyNumberFormat="1" applyFont="1" applyFill="1" applyBorder="1" applyAlignment="1">
      <alignment horizontal="center" vertical="center" shrinkToFit="1"/>
    </xf>
    <xf numFmtId="49" fontId="5" fillId="0" borderId="20" xfId="0" applyNumberFormat="1" applyFont="1" applyFill="1" applyBorder="1" applyAlignment="1">
      <alignment horizontal="right" vertical="center" shrinkToFit="1"/>
    </xf>
    <xf numFmtId="49" fontId="5" fillId="0" borderId="4" xfId="0" applyNumberFormat="1" applyFont="1" applyFill="1" applyBorder="1" applyAlignment="1">
      <alignment horizontal="right" vertical="center" shrinkToFit="1"/>
    </xf>
    <xf numFmtId="38" fontId="5" fillId="0" borderId="23" xfId="1" applyFont="1" applyFill="1" applyBorder="1" applyAlignment="1">
      <alignment horizontal="right" vertical="center" shrinkToFit="1"/>
    </xf>
    <xf numFmtId="38" fontId="5" fillId="0" borderId="20" xfId="1" applyFont="1" applyFill="1" applyBorder="1" applyAlignment="1">
      <alignment horizontal="right" vertical="center" shrinkToFit="1"/>
    </xf>
    <xf numFmtId="38" fontId="6" fillId="0" borderId="20" xfId="1" applyFont="1" applyFill="1" applyBorder="1" applyAlignment="1">
      <alignment horizontal="right" vertical="center" shrinkToFit="1"/>
    </xf>
    <xf numFmtId="38" fontId="6" fillId="0" borderId="4" xfId="1" applyFont="1" applyFill="1" applyBorder="1" applyAlignment="1">
      <alignment horizontal="right" vertical="center" shrinkToFit="1"/>
    </xf>
    <xf numFmtId="38" fontId="5" fillId="0" borderId="23" xfId="0" applyNumberFormat="1" applyFont="1" applyFill="1" applyBorder="1" applyAlignment="1">
      <alignment horizontal="right" vertical="center" shrinkToFit="1"/>
    </xf>
    <xf numFmtId="0" fontId="5" fillId="2" borderId="4" xfId="0" applyNumberFormat="1" applyFont="1" applyFill="1" applyBorder="1" applyAlignment="1">
      <alignment horizontal="center" vertical="center" shrinkToFit="1"/>
    </xf>
    <xf numFmtId="0" fontId="5" fillId="2" borderId="20" xfId="0" applyNumberFormat="1" applyFont="1" applyFill="1" applyBorder="1" applyAlignment="1">
      <alignment horizontal="center" vertical="center" shrinkToFit="1"/>
    </xf>
    <xf numFmtId="0" fontId="6" fillId="2" borderId="20" xfId="0" applyNumberFormat="1" applyFont="1" applyFill="1" applyBorder="1" applyAlignment="1">
      <alignment horizontal="center" vertical="center" shrinkToFit="1"/>
    </xf>
    <xf numFmtId="38" fontId="6" fillId="2" borderId="20" xfId="1" applyFont="1" applyFill="1" applyBorder="1" applyAlignment="1">
      <alignment horizontal="right" vertical="center" shrinkToFit="1"/>
    </xf>
    <xf numFmtId="0" fontId="5" fillId="0" borderId="34" xfId="0" applyNumberFormat="1" applyFont="1" applyFill="1" applyBorder="1" applyAlignment="1">
      <alignment vertical="center" shrinkToFit="1"/>
    </xf>
    <xf numFmtId="0" fontId="5" fillId="0" borderId="35" xfId="0" applyNumberFormat="1" applyFont="1" applyFill="1" applyBorder="1" applyAlignment="1">
      <alignment horizontal="center" vertical="center" shrinkToFit="1"/>
    </xf>
    <xf numFmtId="0" fontId="5" fillId="0" borderId="36" xfId="0" applyNumberFormat="1" applyFont="1" applyFill="1" applyBorder="1" applyAlignment="1">
      <alignment horizontal="center" vertical="center" shrinkToFit="1"/>
    </xf>
    <xf numFmtId="0" fontId="5" fillId="0" borderId="37" xfId="0" applyNumberFormat="1" applyFont="1" applyFill="1" applyBorder="1" applyAlignment="1">
      <alignment horizontal="center" vertical="center" shrinkToFit="1"/>
    </xf>
    <xf numFmtId="178" fontId="5" fillId="0" borderId="35" xfId="0" applyNumberFormat="1" applyFont="1" applyFill="1" applyBorder="1" applyAlignment="1">
      <alignment horizontal="center" vertical="center" shrinkToFit="1"/>
    </xf>
    <xf numFmtId="179" fontId="5" fillId="0" borderId="37" xfId="0" applyNumberFormat="1" applyFont="1" applyFill="1" applyBorder="1" applyAlignment="1">
      <alignment horizontal="center" vertical="center" shrinkToFit="1"/>
    </xf>
    <xf numFmtId="0" fontId="6" fillId="0" borderId="36" xfId="0" applyNumberFormat="1" applyFont="1" applyFill="1" applyBorder="1" applyAlignment="1">
      <alignment horizontal="center" vertical="center" shrinkToFit="1"/>
    </xf>
    <xf numFmtId="49" fontId="5" fillId="0" borderId="36" xfId="0" applyNumberFormat="1" applyFont="1" applyFill="1" applyBorder="1" applyAlignment="1">
      <alignment horizontal="right" vertical="center" shrinkToFit="1"/>
    </xf>
    <xf numFmtId="49" fontId="5" fillId="0" borderId="37" xfId="0" applyNumberFormat="1" applyFont="1" applyFill="1" applyBorder="1" applyAlignment="1">
      <alignment horizontal="right" vertical="center" shrinkToFit="1"/>
    </xf>
    <xf numFmtId="38" fontId="5" fillId="0" borderId="38" xfId="0" applyNumberFormat="1" applyFont="1" applyFill="1" applyBorder="1" applyAlignment="1">
      <alignment horizontal="right" vertical="center" shrinkToFit="1"/>
    </xf>
    <xf numFmtId="38" fontId="5" fillId="0" borderId="36" xfId="1" applyFont="1" applyFill="1" applyBorder="1" applyAlignment="1">
      <alignment horizontal="right" vertical="center" shrinkToFit="1"/>
    </xf>
    <xf numFmtId="38" fontId="6" fillId="0" borderId="36" xfId="1" applyFont="1" applyFill="1" applyBorder="1" applyAlignment="1">
      <alignment horizontal="right" vertical="center" shrinkToFit="1"/>
    </xf>
    <xf numFmtId="38" fontId="6" fillId="0" borderId="37" xfId="1" applyFont="1" applyFill="1" applyBorder="1" applyAlignment="1">
      <alignment horizontal="right" vertical="center" shrinkToFit="1"/>
    </xf>
    <xf numFmtId="178" fontId="5" fillId="0" borderId="42" xfId="0" applyNumberFormat="1" applyFont="1" applyFill="1" applyBorder="1" applyAlignment="1">
      <alignment horizontal="center" vertical="center" shrinkToFit="1"/>
    </xf>
    <xf numFmtId="179" fontId="5" fillId="0" borderId="43" xfId="0" applyNumberFormat="1" applyFont="1" applyFill="1" applyBorder="1" applyAlignment="1">
      <alignment horizontal="center" vertical="center" shrinkToFit="1"/>
    </xf>
    <xf numFmtId="0" fontId="5" fillId="0" borderId="42" xfId="0" applyNumberFormat="1" applyFont="1" applyFill="1" applyBorder="1" applyAlignment="1">
      <alignment horizontal="center" vertical="center" shrinkToFit="1"/>
    </xf>
    <xf numFmtId="0" fontId="5" fillId="0" borderId="27" xfId="0" applyNumberFormat="1" applyFont="1" applyFill="1" applyBorder="1" applyAlignment="1">
      <alignment horizontal="center" vertical="center" shrinkToFit="1"/>
    </xf>
    <xf numFmtId="0" fontId="5" fillId="0" borderId="43" xfId="0" applyNumberFormat="1" applyFont="1" applyFill="1" applyBorder="1" applyAlignment="1">
      <alignment horizontal="center" vertical="center" shrinkToFit="1"/>
    </xf>
    <xf numFmtId="0" fontId="6" fillId="0" borderId="27" xfId="0" applyNumberFormat="1" applyFont="1" applyFill="1" applyBorder="1" applyAlignment="1">
      <alignment horizontal="center" vertical="center" shrinkToFit="1"/>
    </xf>
    <xf numFmtId="49" fontId="5" fillId="0" borderId="27" xfId="0" applyNumberFormat="1" applyFont="1" applyFill="1" applyBorder="1" applyAlignment="1">
      <alignment horizontal="right" vertical="center" shrinkToFit="1"/>
    </xf>
    <xf numFmtId="49" fontId="5" fillId="0" borderId="43" xfId="0" applyNumberFormat="1" applyFont="1" applyFill="1" applyBorder="1" applyAlignment="1">
      <alignment horizontal="right" vertical="center" shrinkToFit="1"/>
    </xf>
    <xf numFmtId="38" fontId="5" fillId="0" borderId="44" xfId="0" applyNumberFormat="1" applyFont="1" applyFill="1" applyBorder="1" applyAlignment="1">
      <alignment horizontal="right" vertical="center" shrinkToFit="1"/>
    </xf>
    <xf numFmtId="38" fontId="5" fillId="0" borderId="27" xfId="1" applyFont="1" applyFill="1" applyBorder="1" applyAlignment="1">
      <alignment horizontal="right" vertical="center" shrinkToFit="1"/>
    </xf>
    <xf numFmtId="38" fontId="6" fillId="0" borderId="27" xfId="1" applyFont="1" applyFill="1" applyBorder="1" applyAlignment="1">
      <alignment horizontal="right" vertical="center" shrinkToFit="1"/>
    </xf>
    <xf numFmtId="38" fontId="6" fillId="0" borderId="43" xfId="1" applyFont="1" applyFill="1" applyBorder="1" applyAlignment="1">
      <alignment horizontal="right" vertical="center" shrinkToFit="1"/>
    </xf>
    <xf numFmtId="177" fontId="5" fillId="0" borderId="9" xfId="0" applyNumberFormat="1" applyFont="1" applyFill="1" applyBorder="1" applyAlignment="1">
      <alignment horizontal="center" vertical="center" shrinkToFit="1"/>
    </xf>
    <xf numFmtId="0" fontId="9" fillId="0" borderId="40" xfId="0" applyNumberFormat="1" applyFont="1" applyFill="1" applyBorder="1" applyAlignment="1">
      <alignment horizontal="left" vertical="center" shrinkToFit="1"/>
    </xf>
    <xf numFmtId="0" fontId="5" fillId="0" borderId="40" xfId="0" applyNumberFormat="1" applyFont="1" applyFill="1" applyBorder="1" applyAlignment="1">
      <alignment horizontal="center" vertical="center" shrinkToFit="1"/>
    </xf>
    <xf numFmtId="38" fontId="5" fillId="0" borderId="20" xfId="1" applyFont="1" applyFill="1" applyBorder="1" applyAlignment="1">
      <alignment horizontal="right" vertical="center" shrinkToFit="1"/>
    </xf>
    <xf numFmtId="0" fontId="5" fillId="0" borderId="18" xfId="0" applyNumberFormat="1" applyFont="1" applyFill="1" applyBorder="1" applyAlignment="1">
      <alignment horizontal="center" vertical="center" shrinkToFit="1"/>
    </xf>
    <xf numFmtId="0" fontId="5" fillId="0" borderId="4" xfId="0" applyNumberFormat="1" applyFont="1" applyFill="1" applyBorder="1" applyAlignment="1">
      <alignment horizontal="center" vertical="center" shrinkToFit="1"/>
    </xf>
    <xf numFmtId="0" fontId="5" fillId="0" borderId="3" xfId="0" applyNumberFormat="1" applyFont="1" applyFill="1" applyBorder="1" applyAlignment="1">
      <alignment horizontal="center" vertical="center" shrinkToFit="1"/>
    </xf>
    <xf numFmtId="0" fontId="5" fillId="0" borderId="20" xfId="0" applyNumberFormat="1" applyFont="1" applyFill="1" applyBorder="1" applyAlignment="1">
      <alignment horizontal="center" vertical="center" shrinkToFit="1"/>
    </xf>
    <xf numFmtId="176" fontId="5" fillId="0" borderId="0" xfId="0" applyNumberFormat="1" applyFont="1" applyFill="1" applyBorder="1" applyAlignment="1">
      <alignment horizontal="center" vertical="center" shrinkToFit="1"/>
    </xf>
    <xf numFmtId="0" fontId="5" fillId="0" borderId="22" xfId="0" applyNumberFormat="1" applyFont="1" applyFill="1" applyBorder="1" applyAlignment="1">
      <alignment horizontal="center" vertical="center" shrinkToFit="1"/>
    </xf>
    <xf numFmtId="0" fontId="5" fillId="0" borderId="45" xfId="0" applyNumberFormat="1" applyFont="1" applyFill="1" applyBorder="1" applyAlignment="1">
      <alignment horizontal="center" vertical="center" shrinkToFit="1"/>
    </xf>
    <xf numFmtId="0" fontId="5" fillId="0" borderId="0" xfId="0" applyNumberFormat="1" applyFont="1" applyFill="1" applyAlignment="1">
      <alignment horizontal="center" vertical="center" shrinkToFit="1"/>
    </xf>
    <xf numFmtId="38" fontId="6" fillId="2" borderId="31" xfId="1" applyFont="1" applyFill="1" applyBorder="1" applyAlignment="1">
      <alignment horizontal="right" vertical="center" shrinkToFit="1"/>
    </xf>
    <xf numFmtId="0" fontId="5" fillId="3" borderId="0" xfId="0" applyNumberFormat="1" applyFont="1" applyFill="1" applyAlignment="1">
      <alignment vertical="center" shrinkToFit="1"/>
    </xf>
    <xf numFmtId="38" fontId="10" fillId="0" borderId="0" xfId="1" applyFont="1" applyFill="1" applyBorder="1" applyAlignment="1">
      <alignment horizontal="center" vertical="center" shrinkToFit="1"/>
    </xf>
    <xf numFmtId="38" fontId="10" fillId="0" borderId="0" xfId="1" applyFont="1" applyFill="1" applyBorder="1" applyAlignment="1">
      <alignment vertical="center" shrinkToFit="1"/>
    </xf>
    <xf numFmtId="38" fontId="10" fillId="0" borderId="0" xfId="1" applyFont="1" applyFill="1" applyBorder="1" applyAlignment="1">
      <alignment horizontal="right" vertical="center"/>
    </xf>
    <xf numFmtId="0" fontId="5" fillId="0" borderId="40" xfId="0" applyNumberFormat="1" applyFont="1" applyFill="1" applyBorder="1" applyAlignment="1">
      <alignment horizontal="center" vertical="center" shrinkToFit="1"/>
    </xf>
    <xf numFmtId="0" fontId="5" fillId="0" borderId="0" xfId="0" applyNumberFormat="1" applyFont="1" applyFill="1" applyAlignment="1">
      <alignment horizontal="center" vertical="center" shrinkToFit="1"/>
    </xf>
    <xf numFmtId="38" fontId="5" fillId="0" borderId="20" xfId="1" applyFont="1" applyFill="1" applyBorder="1" applyAlignment="1">
      <alignment horizontal="right" vertical="center" shrinkToFit="1"/>
    </xf>
    <xf numFmtId="38" fontId="5" fillId="0" borderId="26" xfId="1" applyFont="1" applyFill="1" applyBorder="1" applyAlignment="1">
      <alignment horizontal="center" vertical="center" shrinkToFit="1"/>
    </xf>
    <xf numFmtId="0" fontId="5" fillId="0" borderId="5" xfId="0" applyNumberFormat="1" applyFont="1" applyFill="1" applyBorder="1" applyAlignment="1">
      <alignment horizontal="center" vertical="center" wrapText="1" shrinkToFit="1"/>
    </xf>
    <xf numFmtId="0" fontId="5" fillId="0" borderId="4" xfId="0" applyNumberFormat="1" applyFont="1" applyFill="1" applyBorder="1" applyAlignment="1">
      <alignment horizontal="center" vertical="center" shrinkToFit="1"/>
    </xf>
    <xf numFmtId="0" fontId="5" fillId="0" borderId="6" xfId="0" applyNumberFormat="1" applyFont="1" applyFill="1" applyBorder="1" applyAlignment="1">
      <alignment horizontal="center" vertical="center" shrinkToFit="1"/>
    </xf>
    <xf numFmtId="0" fontId="5" fillId="0" borderId="3" xfId="0" applyNumberFormat="1" applyFont="1" applyFill="1" applyBorder="1" applyAlignment="1">
      <alignment horizontal="center" vertical="center" shrinkToFit="1"/>
    </xf>
    <xf numFmtId="0" fontId="5" fillId="0" borderId="20" xfId="0" applyNumberFormat="1" applyFont="1" applyFill="1" applyBorder="1" applyAlignment="1">
      <alignment horizontal="center" vertical="center" shrinkToFit="1"/>
    </xf>
    <xf numFmtId="0" fontId="5" fillId="0" borderId="27" xfId="0" applyNumberFormat="1" applyFont="1" applyFill="1" applyBorder="1" applyAlignment="1">
      <alignment horizontal="center" vertical="center" shrinkToFit="1"/>
    </xf>
    <xf numFmtId="0" fontId="9" fillId="0" borderId="40" xfId="0" applyNumberFormat="1" applyFont="1" applyFill="1" applyBorder="1" applyAlignment="1">
      <alignment horizontal="left" vertical="center" shrinkToFit="1"/>
    </xf>
    <xf numFmtId="0" fontId="6" fillId="2" borderId="31" xfId="0" applyNumberFormat="1" applyFont="1" applyFill="1" applyBorder="1" applyAlignment="1">
      <alignment horizontal="center" vertical="center" shrinkToFit="1"/>
    </xf>
    <xf numFmtId="38" fontId="6" fillId="2" borderId="24" xfId="1" applyFont="1" applyFill="1" applyBorder="1" applyAlignment="1">
      <alignment horizontal="right" vertical="center" shrinkToFit="1"/>
    </xf>
    <xf numFmtId="38" fontId="6" fillId="0" borderId="50" xfId="1" applyFont="1" applyFill="1" applyBorder="1" applyAlignment="1">
      <alignment horizontal="right" vertical="center" shrinkToFit="1"/>
    </xf>
    <xf numFmtId="38" fontId="6" fillId="0" borderId="51" xfId="1" applyFont="1" applyFill="1" applyBorder="1" applyAlignment="1">
      <alignment horizontal="right" vertical="center" shrinkToFit="1"/>
    </xf>
    <xf numFmtId="38" fontId="6" fillId="2" borderId="49" xfId="1" applyFont="1" applyFill="1" applyBorder="1" applyAlignment="1">
      <alignment horizontal="right" vertical="center" shrinkToFit="1"/>
    </xf>
    <xf numFmtId="0" fontId="6" fillId="2" borderId="24" xfId="0" applyNumberFormat="1" applyFont="1" applyFill="1" applyBorder="1" applyAlignment="1">
      <alignment horizontal="center" vertical="center" shrinkToFit="1"/>
    </xf>
    <xf numFmtId="0" fontId="6" fillId="0" borderId="51" xfId="0" applyNumberFormat="1" applyFont="1" applyFill="1" applyBorder="1" applyAlignment="1">
      <alignment horizontal="center" vertical="center" shrinkToFit="1"/>
    </xf>
    <xf numFmtId="0" fontId="5" fillId="3" borderId="5" xfId="0" applyNumberFormat="1" applyFont="1" applyFill="1" applyBorder="1" applyAlignment="1">
      <alignment horizontal="center" vertical="center" shrinkToFit="1"/>
    </xf>
    <xf numFmtId="0" fontId="5" fillId="3" borderId="26" xfId="0" applyNumberFormat="1" applyFont="1" applyFill="1" applyBorder="1" applyAlignment="1">
      <alignment horizontal="center" vertical="center" shrinkToFit="1"/>
    </xf>
    <xf numFmtId="38" fontId="5" fillId="0" borderId="26" xfId="1" applyFont="1" applyFill="1" applyBorder="1" applyAlignment="1">
      <alignment horizontal="center" vertical="center" shrinkToFit="1"/>
    </xf>
    <xf numFmtId="38" fontId="5" fillId="0" borderId="6" xfId="1" applyFont="1" applyFill="1" applyBorder="1" applyAlignment="1">
      <alignment horizontal="center" vertical="center" shrinkToFit="1"/>
    </xf>
    <xf numFmtId="0" fontId="5" fillId="0" borderId="39" xfId="0" applyNumberFormat="1" applyFont="1" applyFill="1" applyBorder="1" applyAlignment="1">
      <alignment horizontal="center" vertical="center" shrinkToFit="1"/>
    </xf>
    <xf numFmtId="0" fontId="5" fillId="0" borderId="40" xfId="0" applyNumberFormat="1" applyFont="1" applyFill="1" applyBorder="1" applyAlignment="1">
      <alignment horizontal="center" vertical="center" shrinkToFit="1"/>
    </xf>
    <xf numFmtId="0" fontId="5" fillId="0" borderId="41" xfId="0" applyNumberFormat="1" applyFont="1" applyFill="1" applyBorder="1" applyAlignment="1">
      <alignment horizontal="center" vertical="center" shrinkToFit="1"/>
    </xf>
    <xf numFmtId="0" fontId="5" fillId="0" borderId="0" xfId="0" applyNumberFormat="1" applyFont="1" applyFill="1" applyAlignment="1">
      <alignment horizontal="left" vertical="center" shrinkToFit="1"/>
    </xf>
    <xf numFmtId="0" fontId="5" fillId="0" borderId="0" xfId="0" applyNumberFormat="1" applyFont="1" applyFill="1" applyAlignment="1">
      <alignment horizontal="center" vertical="center" shrinkToFit="1"/>
    </xf>
    <xf numFmtId="0" fontId="5" fillId="3" borderId="11" xfId="0" applyNumberFormat="1" applyFont="1" applyFill="1" applyBorder="1" applyAlignment="1">
      <alignment horizontal="center" vertical="center" shrinkToFit="1"/>
    </xf>
    <xf numFmtId="0" fontId="5" fillId="3" borderId="13" xfId="0" applyNumberFormat="1" applyFont="1" applyFill="1" applyBorder="1" applyAlignment="1">
      <alignment horizontal="center" vertical="center" shrinkToFit="1"/>
    </xf>
    <xf numFmtId="38" fontId="5" fillId="0" borderId="13" xfId="1" applyFont="1" applyFill="1" applyBorder="1" applyAlignment="1">
      <alignment horizontal="center" vertical="center" shrinkToFit="1"/>
    </xf>
    <xf numFmtId="38" fontId="5" fillId="0" borderId="12" xfId="1" applyFont="1" applyFill="1" applyBorder="1" applyAlignment="1">
      <alignment horizontal="center" vertical="center" shrinkToFit="1"/>
    </xf>
    <xf numFmtId="0" fontId="5" fillId="3" borderId="3" xfId="0" applyNumberFormat="1" applyFont="1" applyFill="1" applyBorder="1" applyAlignment="1">
      <alignment horizontal="center" vertical="center" shrinkToFit="1"/>
    </xf>
    <xf numFmtId="0" fontId="5" fillId="3" borderId="20" xfId="0" applyNumberFormat="1" applyFont="1" applyFill="1" applyBorder="1" applyAlignment="1">
      <alignment horizontal="center" vertical="center" shrinkToFit="1"/>
    </xf>
    <xf numFmtId="38" fontId="5" fillId="0" borderId="20" xfId="1" applyFont="1" applyFill="1" applyBorder="1" applyAlignment="1">
      <alignment horizontal="center" vertical="center" shrinkToFit="1"/>
    </xf>
    <xf numFmtId="38" fontId="5" fillId="0" borderId="4" xfId="1" applyFont="1" applyFill="1" applyBorder="1" applyAlignment="1">
      <alignment horizontal="center" vertical="center" shrinkToFit="1"/>
    </xf>
    <xf numFmtId="38" fontId="5" fillId="0" borderId="20" xfId="1" applyFont="1" applyFill="1" applyBorder="1" applyAlignment="1">
      <alignment horizontal="center" vertical="center" wrapText="1" shrinkToFit="1"/>
    </xf>
    <xf numFmtId="38" fontId="5" fillId="0" borderId="24" xfId="0" applyNumberFormat="1" applyFont="1" applyFill="1" applyBorder="1" applyAlignment="1">
      <alignment horizontal="center" vertical="center" shrinkToFit="1"/>
    </xf>
    <xf numFmtId="38" fontId="5" fillId="0" borderId="27" xfId="0" applyNumberFormat="1" applyFont="1" applyFill="1" applyBorder="1" applyAlignment="1">
      <alignment horizontal="center" vertical="center" shrinkToFit="1"/>
    </xf>
    <xf numFmtId="38" fontId="5" fillId="0" borderId="20" xfId="1" applyFont="1" applyFill="1" applyBorder="1" applyAlignment="1">
      <alignment horizontal="right" vertical="center" shrinkToFit="1"/>
    </xf>
    <xf numFmtId="38" fontId="5" fillId="0" borderId="4" xfId="1" applyFont="1" applyFill="1" applyBorder="1" applyAlignment="1">
      <alignment horizontal="right" vertical="center" shrinkToFit="1"/>
    </xf>
    <xf numFmtId="0" fontId="3" fillId="0" borderId="0" xfId="0" applyNumberFormat="1" applyFont="1" applyFill="1" applyAlignment="1">
      <alignment horizontal="center" vertical="center" shrinkToFit="1"/>
    </xf>
    <xf numFmtId="176" fontId="5" fillId="0" borderId="1" xfId="0" applyNumberFormat="1" applyFont="1" applyFill="1" applyBorder="1" applyAlignment="1">
      <alignment horizontal="center" vertical="center" shrinkToFit="1"/>
    </xf>
    <xf numFmtId="176" fontId="5" fillId="0" borderId="2" xfId="0" applyNumberFormat="1" applyFont="1" applyFill="1" applyBorder="1" applyAlignment="1">
      <alignment horizontal="center" vertical="center" shrinkToFit="1"/>
    </xf>
    <xf numFmtId="0" fontId="9" fillId="0" borderId="40" xfId="0" applyNumberFormat="1" applyFont="1" applyFill="1" applyBorder="1" applyAlignment="1">
      <alignment horizontal="left" vertical="center" shrinkToFit="1"/>
    </xf>
    <xf numFmtId="0" fontId="5" fillId="0" borderId="7" xfId="0" applyNumberFormat="1" applyFont="1" applyFill="1" applyBorder="1" applyAlignment="1">
      <alignment horizontal="center" vertical="center" shrinkToFit="1"/>
    </xf>
    <xf numFmtId="0" fontId="5" fillId="0" borderId="16" xfId="0" applyNumberFormat="1" applyFont="1" applyFill="1" applyBorder="1" applyAlignment="1">
      <alignment horizontal="center" vertical="center" shrinkToFit="1"/>
    </xf>
    <xf numFmtId="0" fontId="5" fillId="0" borderId="25" xfId="0" applyNumberFormat="1" applyFont="1" applyFill="1" applyBorder="1" applyAlignment="1">
      <alignment horizontal="center" vertical="center" shrinkToFit="1"/>
    </xf>
    <xf numFmtId="0" fontId="5" fillId="0" borderId="8" xfId="0" applyNumberFormat="1" applyFont="1" applyFill="1" applyBorder="1" applyAlignment="1">
      <alignment horizontal="center" vertical="center" shrinkToFit="1"/>
    </xf>
    <xf numFmtId="0" fontId="5" fillId="0" borderId="10" xfId="0" applyNumberFormat="1" applyFont="1" applyFill="1" applyBorder="1" applyAlignment="1">
      <alignment horizontal="center" vertical="center" shrinkToFit="1"/>
    </xf>
    <xf numFmtId="0" fontId="5" fillId="0" borderId="17" xfId="0" applyNumberFormat="1" applyFont="1" applyFill="1" applyBorder="1" applyAlignment="1">
      <alignment horizontal="center" vertical="center" shrinkToFit="1"/>
    </xf>
    <xf numFmtId="0" fontId="5" fillId="0" borderId="19" xfId="0" applyNumberFormat="1" applyFont="1" applyFill="1" applyBorder="1" applyAlignment="1">
      <alignment horizontal="center" vertical="center" shrinkToFit="1"/>
    </xf>
    <xf numFmtId="0" fontId="5" fillId="0" borderId="46" xfId="0" applyNumberFormat="1" applyFont="1" applyFill="1" applyBorder="1" applyAlignment="1">
      <alignment horizontal="center" vertical="center" shrinkToFit="1"/>
    </xf>
    <xf numFmtId="0" fontId="5" fillId="0" borderId="47" xfId="0" applyNumberFormat="1" applyFont="1" applyFill="1" applyBorder="1" applyAlignment="1">
      <alignment horizontal="center" vertical="center" shrinkToFit="1"/>
    </xf>
    <xf numFmtId="0" fontId="5" fillId="0" borderId="48" xfId="0" applyNumberFormat="1" applyFont="1" applyFill="1" applyBorder="1" applyAlignment="1">
      <alignment horizontal="center" vertical="center" shrinkToFit="1"/>
    </xf>
    <xf numFmtId="0" fontId="5" fillId="0" borderId="11" xfId="0" applyNumberFormat="1" applyFont="1" applyFill="1" applyBorder="1" applyAlignment="1">
      <alignment horizontal="center" vertical="center" wrapText="1" shrinkToFit="1"/>
    </xf>
    <xf numFmtId="0" fontId="5" fillId="0" borderId="3" xfId="0" applyNumberFormat="1" applyFont="1" applyFill="1" applyBorder="1" applyAlignment="1">
      <alignment horizontal="center" vertical="center" wrapText="1" shrinkToFit="1"/>
    </xf>
    <xf numFmtId="0" fontId="5" fillId="0" borderId="5" xfId="0" applyNumberFormat="1" applyFont="1" applyFill="1" applyBorder="1" applyAlignment="1">
      <alignment horizontal="center" vertical="center" wrapText="1" shrinkToFit="1"/>
    </xf>
    <xf numFmtId="0" fontId="5" fillId="0" borderId="12" xfId="0" applyNumberFormat="1" applyFont="1" applyFill="1" applyBorder="1" applyAlignment="1">
      <alignment horizontal="center" vertical="center" shrinkToFit="1"/>
    </xf>
    <xf numFmtId="0" fontId="5" fillId="0" borderId="4" xfId="0" applyNumberFormat="1" applyFont="1" applyFill="1" applyBorder="1" applyAlignment="1">
      <alignment horizontal="center" vertical="center" shrinkToFit="1"/>
    </xf>
    <xf numFmtId="0" fontId="5" fillId="0" borderId="6" xfId="0" applyNumberFormat="1" applyFont="1" applyFill="1" applyBorder="1" applyAlignment="1">
      <alignment horizontal="center" vertical="center" shrinkToFit="1"/>
    </xf>
    <xf numFmtId="0" fontId="5" fillId="0" borderId="13" xfId="0" applyNumberFormat="1" applyFont="1" applyFill="1" applyBorder="1" applyAlignment="1">
      <alignment horizontal="center" vertical="center" shrinkToFit="1"/>
    </xf>
    <xf numFmtId="0" fontId="5" fillId="0" borderId="3" xfId="0" applyNumberFormat="1" applyFont="1" applyFill="1" applyBorder="1" applyAlignment="1">
      <alignment horizontal="center" vertical="center" shrinkToFit="1"/>
    </xf>
    <xf numFmtId="0" fontId="5" fillId="0" borderId="20" xfId="0" applyNumberFormat="1" applyFont="1" applyFill="1" applyBorder="1" applyAlignment="1">
      <alignment horizontal="center" vertical="center" shrinkToFit="1"/>
    </xf>
    <xf numFmtId="0" fontId="5" fillId="0" borderId="14" xfId="0" applyNumberFormat="1" applyFont="1" applyFill="1" applyBorder="1" applyAlignment="1">
      <alignment horizontal="center" vertical="center" wrapText="1" shrinkToFit="1"/>
    </xf>
    <xf numFmtId="0" fontId="5" fillId="0" borderId="21" xfId="0" applyNumberFormat="1" applyFont="1" applyFill="1" applyBorder="1" applyAlignment="1">
      <alignment horizontal="center" vertical="center" shrinkToFit="1"/>
    </xf>
    <xf numFmtId="0" fontId="5" fillId="0" borderId="27" xfId="0" applyNumberFormat="1" applyFont="1" applyFill="1" applyBorder="1" applyAlignment="1">
      <alignment horizontal="center" vertical="center" shrinkToFit="1"/>
    </xf>
    <xf numFmtId="0" fontId="5" fillId="0" borderId="12" xfId="0" applyNumberFormat="1" applyFont="1" applyFill="1" applyBorder="1" applyAlignment="1">
      <alignment horizontal="center" vertical="center" wrapText="1" shrinkToFit="1"/>
    </xf>
    <xf numFmtId="0" fontId="5" fillId="0" borderId="4" xfId="0" applyNumberFormat="1" applyFont="1" applyFill="1" applyBorder="1" applyAlignment="1">
      <alignment horizontal="center" vertical="center" wrapText="1" shrinkToFit="1"/>
    </xf>
    <xf numFmtId="0" fontId="5" fillId="0" borderId="6"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center" vertical="center" shrinkToFit="1"/>
    </xf>
    <xf numFmtId="0" fontId="5" fillId="0" borderId="15" xfId="0" applyNumberFormat="1" applyFont="1" applyFill="1" applyBorder="1" applyAlignment="1">
      <alignment horizontal="center" vertical="center" shrinkToFit="1"/>
    </xf>
    <xf numFmtId="0" fontId="5" fillId="0" borderId="2" xfId="0" applyNumberFormat="1" applyFont="1" applyFill="1" applyBorder="1" applyAlignment="1">
      <alignment horizontal="center" vertical="center" shrinkToFit="1"/>
    </xf>
    <xf numFmtId="0" fontId="5" fillId="0" borderId="20" xfId="0" applyNumberFormat="1" applyFont="1" applyFill="1" applyBorder="1" applyAlignment="1">
      <alignment horizontal="center" vertical="center" wrapText="1" shrinkToFit="1"/>
    </xf>
    <xf numFmtId="49" fontId="5" fillId="0" borderId="20" xfId="0" applyNumberFormat="1" applyFont="1" applyFill="1" applyBorder="1" applyAlignment="1">
      <alignment horizontal="center" vertical="center" shrinkToFit="1"/>
    </xf>
    <xf numFmtId="49" fontId="5" fillId="0" borderId="4" xfId="0" applyNumberFormat="1" applyFont="1" applyFill="1" applyBorder="1" applyAlignment="1">
      <alignment horizontal="center" vertical="center" shrinkToFit="1"/>
    </xf>
    <xf numFmtId="38" fontId="5" fillId="0" borderId="22" xfId="1" applyFont="1" applyFill="1" applyBorder="1" applyAlignment="1">
      <alignment horizontal="center" vertical="center" shrinkToFit="1"/>
    </xf>
    <xf numFmtId="38" fontId="5" fillId="0" borderId="23" xfId="1" applyFont="1" applyFill="1" applyBorder="1" applyAlignment="1">
      <alignment horizontal="center" vertical="center" shrinkToFit="1"/>
    </xf>
    <xf numFmtId="0" fontId="12" fillId="0" borderId="0" xfId="2" applyFont="1" applyFill="1" applyAlignment="1">
      <alignment vertical="center"/>
    </xf>
    <xf numFmtId="0" fontId="13" fillId="0" borderId="0" xfId="2" applyFont="1" applyAlignment="1">
      <alignment vertical="center"/>
    </xf>
    <xf numFmtId="0" fontId="14" fillId="0" borderId="0" xfId="2" applyFont="1" applyAlignment="1">
      <alignment horizontal="center" vertical="center"/>
    </xf>
    <xf numFmtId="0" fontId="16" fillId="0" borderId="0" xfId="2" applyFont="1" applyFill="1" applyBorder="1" applyAlignment="1">
      <alignment vertical="center"/>
    </xf>
    <xf numFmtId="0" fontId="17" fillId="0" borderId="18" xfId="2" applyFont="1" applyBorder="1" applyAlignment="1">
      <alignment horizontal="center" vertical="center"/>
    </xf>
    <xf numFmtId="0" fontId="17" fillId="0" borderId="18" xfId="2" applyFont="1" applyBorder="1" applyAlignment="1">
      <alignment horizontal="distributed" vertical="center"/>
    </xf>
    <xf numFmtId="0" fontId="18" fillId="0" borderId="0" xfId="2" applyFont="1" applyAlignment="1">
      <alignment horizontal="center" vertical="center"/>
    </xf>
    <xf numFmtId="0" fontId="17" fillId="0" borderId="0" xfId="2" applyFont="1" applyAlignment="1">
      <alignment vertical="center"/>
    </xf>
    <xf numFmtId="0" fontId="19" fillId="0" borderId="0" xfId="2" applyFont="1" applyAlignment="1">
      <alignment horizontal="center" vertical="center"/>
    </xf>
    <xf numFmtId="0" fontId="20" fillId="0" borderId="0" xfId="3" applyFont="1" applyFill="1" applyAlignment="1">
      <alignment horizontal="center" vertical="center"/>
    </xf>
    <xf numFmtId="0" fontId="20" fillId="0" borderId="0" xfId="3" applyFont="1" applyFill="1" applyAlignment="1">
      <alignment vertical="center"/>
    </xf>
    <xf numFmtId="0" fontId="20" fillId="0" borderId="0" xfId="3" applyFont="1" applyFill="1" applyBorder="1" applyAlignment="1"/>
    <xf numFmtId="0" fontId="20" fillId="0" borderId="18" xfId="3" applyFont="1" applyFill="1" applyBorder="1" applyAlignment="1">
      <alignment horizontal="center"/>
    </xf>
    <xf numFmtId="0" fontId="20" fillId="0" borderId="0" xfId="3" applyFont="1" applyFill="1" applyBorder="1" applyAlignment="1">
      <alignment vertical="center"/>
    </xf>
    <xf numFmtId="0" fontId="20" fillId="0" borderId="0" xfId="3" applyFont="1" applyFill="1" applyBorder="1" applyAlignment="1">
      <alignment horizontal="center" vertical="center"/>
    </xf>
    <xf numFmtId="0" fontId="20" fillId="0" borderId="0" xfId="3" applyFont="1" applyFill="1" applyBorder="1" applyAlignment="1">
      <alignment horizontal="left" wrapText="1"/>
    </xf>
    <xf numFmtId="0" fontId="20" fillId="0" borderId="22" xfId="3" applyFont="1" applyFill="1" applyBorder="1" applyAlignment="1">
      <alignment horizontal="center" wrapText="1"/>
    </xf>
    <xf numFmtId="0" fontId="20" fillId="0" borderId="0" xfId="3" applyFont="1" applyFill="1" applyBorder="1" applyAlignment="1">
      <alignment horizontal="center"/>
    </xf>
    <xf numFmtId="0" fontId="20" fillId="0" borderId="0" xfId="3" applyFont="1" applyFill="1" applyBorder="1" applyAlignment="1">
      <alignment horizontal="center" wrapText="1"/>
    </xf>
    <xf numFmtId="0" fontId="20" fillId="0" borderId="22" xfId="3" applyFont="1" applyFill="1" applyBorder="1" applyAlignment="1">
      <alignment horizontal="center" vertical="center"/>
    </xf>
    <xf numFmtId="0" fontId="17" fillId="0" borderId="0" xfId="2" applyFont="1" applyBorder="1" applyAlignment="1">
      <alignment vertical="center"/>
    </xf>
    <xf numFmtId="0" fontId="17" fillId="0" borderId="0" xfId="2" applyFont="1" applyAlignment="1">
      <alignment wrapText="1"/>
    </xf>
    <xf numFmtId="0" fontId="17" fillId="0" borderId="0" xfId="2" applyFont="1" applyAlignment="1">
      <alignment horizontal="left" vertical="top" wrapText="1"/>
    </xf>
    <xf numFmtId="0" fontId="17" fillId="0" borderId="0" xfId="2" applyFont="1" applyAlignment="1">
      <alignment vertical="top" wrapText="1"/>
    </xf>
    <xf numFmtId="0" fontId="11" fillId="0" borderId="0" xfId="2" applyAlignment="1">
      <alignment vertical="center"/>
    </xf>
    <xf numFmtId="49" fontId="17" fillId="0" borderId="0" xfId="2" applyNumberFormat="1" applyFont="1" applyAlignment="1">
      <alignment vertical="center"/>
    </xf>
    <xf numFmtId="0" fontId="22" fillId="0" borderId="0" xfId="2" applyFont="1" applyAlignment="1">
      <alignment vertical="center"/>
    </xf>
    <xf numFmtId="0" fontId="23" fillId="0" borderId="0" xfId="2" applyFont="1" applyBorder="1" applyAlignment="1">
      <alignment horizontal="left"/>
    </xf>
    <xf numFmtId="0" fontId="20" fillId="4" borderId="52" xfId="2" applyFont="1" applyFill="1" applyBorder="1" applyAlignment="1">
      <alignment horizontal="center" vertical="center"/>
    </xf>
    <xf numFmtId="0" fontId="20" fillId="4" borderId="53" xfId="2" applyFont="1" applyFill="1" applyBorder="1" applyAlignment="1">
      <alignment horizontal="center" vertical="center"/>
    </xf>
    <xf numFmtId="0" fontId="17" fillId="0" borderId="52" xfId="2" applyFont="1" applyFill="1" applyBorder="1" applyAlignment="1">
      <alignment horizontal="center" vertical="center"/>
    </xf>
    <xf numFmtId="0" fontId="17" fillId="0" borderId="53" xfId="2" applyFont="1" applyFill="1" applyBorder="1" applyAlignment="1">
      <alignment horizontal="center" vertical="center"/>
    </xf>
    <xf numFmtId="0" fontId="17" fillId="0" borderId="53" xfId="2" applyFont="1" applyBorder="1" applyAlignment="1">
      <alignment horizontal="center" vertical="center"/>
    </xf>
    <xf numFmtId="0" fontId="17" fillId="0" borderId="54" xfId="2" applyFont="1" applyBorder="1" applyAlignment="1">
      <alignment horizontal="center" vertical="center"/>
    </xf>
    <xf numFmtId="0" fontId="20" fillId="4" borderId="55" xfId="2" applyFont="1" applyFill="1" applyBorder="1" applyAlignment="1">
      <alignment horizontal="center" vertical="center"/>
    </xf>
    <xf numFmtId="0" fontId="20" fillId="4" borderId="18" xfId="2" applyFont="1" applyFill="1" applyBorder="1" applyAlignment="1">
      <alignment horizontal="center" vertical="center"/>
    </xf>
    <xf numFmtId="0" fontId="17" fillId="0" borderId="55" xfId="2" applyFont="1" applyFill="1" applyBorder="1" applyAlignment="1">
      <alignment horizontal="center" vertical="center"/>
    </xf>
    <xf numFmtId="0" fontId="17" fillId="0" borderId="18" xfId="2" applyFont="1" applyFill="1" applyBorder="1" applyAlignment="1">
      <alignment horizontal="center" vertical="center"/>
    </xf>
    <xf numFmtId="0" fontId="17" fillId="0" borderId="33" xfId="2" applyFont="1" applyBorder="1" applyAlignment="1">
      <alignment horizontal="center" vertical="center"/>
    </xf>
    <xf numFmtId="0" fontId="17" fillId="0" borderId="56" xfId="2" applyFont="1" applyBorder="1" applyAlignment="1">
      <alignment vertical="center"/>
    </xf>
    <xf numFmtId="0" fontId="23" fillId="0" borderId="18" xfId="2" applyFont="1" applyFill="1" applyBorder="1" applyAlignment="1">
      <alignment horizontal="left"/>
    </xf>
    <xf numFmtId="0" fontId="20" fillId="0" borderId="0" xfId="2" applyFont="1" applyFill="1" applyAlignment="1">
      <alignment vertical="center"/>
    </xf>
    <xf numFmtId="0" fontId="20" fillId="4" borderId="57" xfId="2" applyFont="1" applyFill="1" applyBorder="1" applyAlignment="1">
      <alignment horizontal="center" vertical="center"/>
    </xf>
    <xf numFmtId="0" fontId="17" fillId="4" borderId="58" xfId="2" applyFont="1" applyFill="1" applyBorder="1" applyAlignment="1">
      <alignment horizontal="distributed" vertical="center"/>
    </xf>
    <xf numFmtId="0" fontId="17" fillId="4" borderId="59" xfId="2" applyFont="1" applyFill="1" applyBorder="1" applyAlignment="1">
      <alignment horizontal="distributed" vertical="center"/>
    </xf>
    <xf numFmtId="0" fontId="17" fillId="4" borderId="60" xfId="2" applyFont="1" applyFill="1" applyBorder="1" applyAlignment="1">
      <alignment horizontal="distributed" vertical="center"/>
    </xf>
    <xf numFmtId="0" fontId="17" fillId="0" borderId="58" xfId="2" applyFont="1" applyFill="1" applyBorder="1" applyAlignment="1">
      <alignment horizontal="center" vertical="center"/>
    </xf>
    <xf numFmtId="0" fontId="17" fillId="0" borderId="59" xfId="2" applyFont="1" applyFill="1" applyBorder="1" applyAlignment="1">
      <alignment horizontal="center" vertical="center"/>
    </xf>
    <xf numFmtId="0" fontId="17" fillId="0" borderId="59" xfId="2" applyFont="1" applyFill="1" applyBorder="1" applyAlignment="1">
      <alignment horizontal="left" vertical="center"/>
    </xf>
    <xf numFmtId="0" fontId="17" fillId="0" borderId="61" xfId="2" applyFont="1" applyFill="1" applyBorder="1" applyAlignment="1">
      <alignment horizontal="center" vertical="center"/>
    </xf>
    <xf numFmtId="0" fontId="20" fillId="0" borderId="0" xfId="2" applyFont="1" applyAlignment="1">
      <alignment vertical="center"/>
    </xf>
    <xf numFmtId="0" fontId="24" fillId="0" borderId="0" xfId="2" applyFont="1" applyFill="1" applyBorder="1" applyAlignment="1">
      <alignment vertical="top"/>
    </xf>
    <xf numFmtId="0" fontId="20" fillId="4" borderId="62" xfId="2" applyFont="1" applyFill="1" applyBorder="1" applyAlignment="1">
      <alignment horizontal="center" vertical="center"/>
    </xf>
    <xf numFmtId="0" fontId="20" fillId="4" borderId="63" xfId="2" applyFont="1" applyFill="1" applyBorder="1" applyAlignment="1">
      <alignment horizontal="center" vertical="center"/>
    </xf>
    <xf numFmtId="0" fontId="20" fillId="4" borderId="64" xfId="2" applyFont="1" applyFill="1" applyBorder="1" applyAlignment="1">
      <alignment horizontal="center" vertical="center"/>
    </xf>
    <xf numFmtId="0" fontId="17" fillId="4" borderId="65" xfId="2" applyFont="1" applyFill="1" applyBorder="1" applyAlignment="1">
      <alignment horizontal="distributed" vertical="center"/>
    </xf>
    <xf numFmtId="0" fontId="17" fillId="4" borderId="66" xfId="2" applyFont="1" applyFill="1" applyBorder="1" applyAlignment="1">
      <alignment horizontal="distributed" vertical="center"/>
    </xf>
    <xf numFmtId="0" fontId="17" fillId="4" borderId="67" xfId="2" applyFont="1" applyFill="1" applyBorder="1" applyAlignment="1">
      <alignment horizontal="distributed" vertical="center"/>
    </xf>
    <xf numFmtId="0" fontId="17" fillId="0" borderId="66" xfId="2" applyFont="1" applyFill="1" applyBorder="1" applyAlignment="1">
      <alignment horizontal="center" vertical="center"/>
    </xf>
    <xf numFmtId="0" fontId="17" fillId="0" borderId="67" xfId="2" applyFont="1" applyFill="1" applyBorder="1" applyAlignment="1">
      <alignment horizontal="center" vertical="center"/>
    </xf>
    <xf numFmtId="0" fontId="17" fillId="0" borderId="65" xfId="2" applyFont="1" applyFill="1" applyBorder="1" applyAlignment="1">
      <alignment horizontal="center" vertical="center"/>
    </xf>
    <xf numFmtId="0" fontId="17" fillId="0" borderId="68" xfId="2" applyFont="1" applyFill="1" applyBorder="1" applyAlignment="1">
      <alignment horizontal="center" vertical="center"/>
    </xf>
    <xf numFmtId="0" fontId="20" fillId="0" borderId="0" xfId="2" applyFont="1"/>
    <xf numFmtId="0" fontId="20" fillId="0" borderId="0" xfId="2" applyFont="1" applyAlignment="1">
      <alignment vertical="top"/>
    </xf>
    <xf numFmtId="0" fontId="17" fillId="0" borderId="56" xfId="2" applyFont="1" applyFill="1" applyBorder="1" applyAlignment="1">
      <alignment horizontal="center" vertical="center"/>
    </xf>
    <xf numFmtId="0" fontId="17" fillId="0" borderId="0" xfId="2" applyFont="1" applyFill="1" applyBorder="1" applyAlignment="1">
      <alignment horizontal="center" vertical="center"/>
    </xf>
    <xf numFmtId="0" fontId="17" fillId="0" borderId="0" xfId="2" applyFont="1" applyFill="1" applyBorder="1" applyAlignment="1">
      <alignment horizontal="center" vertical="center" shrinkToFit="1"/>
    </xf>
    <xf numFmtId="0" fontId="17" fillId="0" borderId="0" xfId="2" applyFont="1" applyFill="1" applyBorder="1" applyAlignment="1">
      <alignment horizontal="center" vertical="top"/>
    </xf>
    <xf numFmtId="0" fontId="17" fillId="4" borderId="69" xfId="2" applyFont="1" applyFill="1" applyBorder="1" applyAlignment="1">
      <alignment horizontal="center" vertical="center" wrapText="1" shrinkToFit="1"/>
    </xf>
    <xf numFmtId="0" fontId="17" fillId="4" borderId="69" xfId="2" applyFont="1" applyFill="1" applyBorder="1" applyAlignment="1">
      <alignment horizontal="center" vertical="center" shrinkToFit="1"/>
    </xf>
    <xf numFmtId="0" fontId="17" fillId="0" borderId="69" xfId="2" applyFont="1" applyFill="1" applyBorder="1" applyAlignment="1">
      <alignment horizontal="center" vertical="center" shrinkToFit="1"/>
    </xf>
    <xf numFmtId="0" fontId="17" fillId="0" borderId="70" xfId="2" applyFont="1" applyFill="1" applyBorder="1" applyAlignment="1">
      <alignment horizontal="center" vertical="center" shrinkToFit="1"/>
    </xf>
    <xf numFmtId="0" fontId="17" fillId="0" borderId="18" xfId="2" applyFont="1" applyFill="1" applyBorder="1" applyAlignment="1">
      <alignment horizontal="center" vertical="center" shrinkToFit="1"/>
    </xf>
    <xf numFmtId="0" fontId="17" fillId="0" borderId="18" xfId="2" applyFont="1" applyFill="1" applyBorder="1" applyAlignment="1">
      <alignment horizontal="center" vertical="top"/>
    </xf>
    <xf numFmtId="0" fontId="17" fillId="4" borderId="18" xfId="2" applyFont="1" applyFill="1" applyBorder="1" applyAlignment="1">
      <alignment horizontal="center" vertical="center" shrinkToFit="1"/>
    </xf>
    <xf numFmtId="0" fontId="17" fillId="0" borderId="33" xfId="2" applyFont="1" applyFill="1" applyBorder="1" applyAlignment="1">
      <alignment horizontal="center" vertical="center" shrinkToFit="1"/>
    </xf>
    <xf numFmtId="0" fontId="24" fillId="0" borderId="0" xfId="2" applyFont="1" applyFill="1"/>
    <xf numFmtId="0" fontId="17" fillId="0" borderId="0" xfId="2" applyFont="1" applyFill="1" applyBorder="1" applyAlignment="1">
      <alignment vertical="top" wrapText="1"/>
    </xf>
    <xf numFmtId="0" fontId="24" fillId="0" borderId="0" xfId="2" applyFont="1" applyFill="1" applyAlignment="1">
      <alignment horizontal="left" vertical="top"/>
    </xf>
    <xf numFmtId="0" fontId="25" fillId="0" borderId="0" xfId="2" applyFont="1"/>
    <xf numFmtId="0" fontId="25" fillId="0" borderId="0" xfId="2" applyFont="1" applyAlignment="1">
      <alignment vertical="top"/>
    </xf>
  </cellXfs>
  <cellStyles count="4">
    <cellStyle name="桁区切り" xfId="1" builtinId="6"/>
    <cellStyle name="標準" xfId="0" builtinId="0"/>
    <cellStyle name="標準 2" xfId="2" xr:uid="{5BC05D3B-3F04-45FB-BF7B-3D912DDA82CE}"/>
    <cellStyle name="標準 2 2" xfId="3" xr:uid="{C36C4073-3F91-4987-AD53-EC2A35A3FC7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B9113-5E98-4597-BCA2-90C382546C81}">
  <sheetPr>
    <tabColor rgb="FFFF0000"/>
  </sheetPr>
  <dimension ref="A1:CM138"/>
  <sheetViews>
    <sheetView tabSelected="1" view="pageBreakPreview" zoomScaleNormal="100" zoomScaleSheetLayoutView="100" workbookViewId="0">
      <selection activeCell="V17" sqref="V17:W17"/>
    </sheetView>
  </sheetViews>
  <sheetFormatPr defaultColWidth="9" defaultRowHeight="14.25"/>
  <cols>
    <col min="1" max="68" width="1.25" style="172" customWidth="1"/>
    <col min="69" max="69" width="9" style="172"/>
    <col min="70" max="121" width="2.625" style="172" customWidth="1"/>
    <col min="122" max="16384" width="9" style="172"/>
  </cols>
  <sheetData>
    <row r="1" spans="1:68" ht="18.75" customHeight="1">
      <c r="A1" s="171" t="s">
        <v>49</v>
      </c>
      <c r="U1" s="173" t="s">
        <v>50</v>
      </c>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row>
    <row r="2" spans="1:68" ht="18.75" customHeight="1">
      <c r="W2" s="174"/>
      <c r="X2" s="174"/>
      <c r="Y2" s="174"/>
      <c r="Z2" s="174"/>
      <c r="AA2" s="174"/>
      <c r="AB2" s="174"/>
      <c r="AC2" s="174"/>
      <c r="AD2" s="174"/>
      <c r="AE2" s="174"/>
      <c r="AF2" s="174"/>
      <c r="AG2" s="174"/>
      <c r="AH2" s="174"/>
      <c r="AI2" s="174"/>
      <c r="AJ2" s="174"/>
      <c r="AK2" s="174"/>
      <c r="AL2" s="174"/>
      <c r="AM2" s="174"/>
      <c r="AN2" s="174"/>
      <c r="AO2" s="174"/>
      <c r="AP2" s="174"/>
      <c r="AQ2" s="174"/>
      <c r="AR2" s="174"/>
      <c r="AS2" s="174"/>
      <c r="AW2" s="175" t="s">
        <v>51</v>
      </c>
      <c r="AX2" s="175"/>
      <c r="AY2" s="175"/>
      <c r="AZ2" s="175"/>
      <c r="BA2" s="175"/>
      <c r="BB2" s="176" t="s">
        <v>52</v>
      </c>
      <c r="BC2" s="176"/>
      <c r="BD2" s="176"/>
      <c r="BE2" s="176"/>
      <c r="BF2" s="176"/>
      <c r="BG2" s="176"/>
      <c r="BH2" s="176"/>
      <c r="BI2" s="176"/>
      <c r="BJ2" s="176"/>
      <c r="BK2" s="176"/>
      <c r="BL2" s="176"/>
      <c r="BM2" s="176"/>
      <c r="BN2" s="176"/>
      <c r="BO2" s="176"/>
      <c r="BP2" s="176"/>
    </row>
    <row r="3" spans="1:68" ht="18.75" customHeight="1">
      <c r="B3" s="172" t="s">
        <v>53</v>
      </c>
    </row>
    <row r="4" spans="1:68" ht="18.75" customHeight="1">
      <c r="A4" s="177" t="s">
        <v>54</v>
      </c>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row>
    <row r="5" spans="1:68" s="178" customFormat="1" ht="18.75" customHeight="1"/>
    <row r="6" spans="1:68" s="178" customFormat="1" ht="18.75" customHeight="1">
      <c r="A6" s="179" t="s">
        <v>55</v>
      </c>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row>
    <row r="7" spans="1:68" s="181" customFormat="1" ht="24.95" customHeight="1">
      <c r="A7" s="180"/>
      <c r="B7" s="180"/>
      <c r="C7" s="180"/>
      <c r="D7" s="180"/>
      <c r="E7" s="180"/>
      <c r="F7" s="180"/>
      <c r="AE7" s="180"/>
      <c r="AO7" s="182" t="s">
        <v>56</v>
      </c>
      <c r="AP7" s="182"/>
      <c r="AQ7" s="182"/>
      <c r="AR7" s="182"/>
      <c r="AS7" s="182"/>
      <c r="AT7" s="182"/>
      <c r="AU7" s="182"/>
      <c r="AV7" s="182"/>
      <c r="AW7" s="182"/>
      <c r="AX7" s="183"/>
      <c r="AY7" s="183"/>
      <c r="AZ7" s="183"/>
      <c r="BA7" s="183"/>
      <c r="BB7" s="183"/>
      <c r="BC7" s="183"/>
      <c r="BD7" s="183"/>
      <c r="BE7" s="183"/>
      <c r="BF7" s="183"/>
      <c r="BG7" s="183"/>
      <c r="BH7" s="183"/>
      <c r="BI7" s="183"/>
      <c r="BJ7" s="183"/>
      <c r="BK7" s="183"/>
      <c r="BL7" s="183"/>
      <c r="BM7" s="183"/>
      <c r="BN7" s="183"/>
      <c r="BO7" s="183"/>
      <c r="BP7" s="183"/>
    </row>
    <row r="8" spans="1:68" s="181" customFormat="1" ht="24.95" customHeight="1">
      <c r="A8" s="180"/>
      <c r="B8" s="180"/>
      <c r="C8" s="180"/>
      <c r="D8" s="180"/>
      <c r="E8" s="180"/>
      <c r="F8" s="180"/>
      <c r="S8" s="184"/>
      <c r="T8" s="184"/>
      <c r="U8" s="182"/>
      <c r="V8" s="182"/>
      <c r="W8" s="182"/>
      <c r="X8" s="182"/>
      <c r="Y8" s="182"/>
      <c r="Z8" s="182"/>
      <c r="AA8" s="182"/>
      <c r="AB8" s="182"/>
      <c r="AC8" s="182"/>
      <c r="AD8" s="184"/>
      <c r="AE8" s="185"/>
      <c r="AF8" s="184"/>
      <c r="AG8" s="184"/>
      <c r="AO8" s="186" t="s">
        <v>57</v>
      </c>
      <c r="AP8" s="186"/>
      <c r="AQ8" s="186"/>
      <c r="AR8" s="186"/>
      <c r="AS8" s="186"/>
      <c r="AT8" s="186"/>
      <c r="AU8" s="186"/>
      <c r="AV8" s="186"/>
      <c r="AW8" s="186"/>
      <c r="AX8" s="187"/>
      <c r="AY8" s="187"/>
      <c r="AZ8" s="187"/>
      <c r="BA8" s="187"/>
      <c r="BB8" s="187"/>
      <c r="BC8" s="187"/>
      <c r="BD8" s="187"/>
      <c r="BE8" s="187"/>
      <c r="BF8" s="187"/>
      <c r="BG8" s="187"/>
      <c r="BH8" s="187"/>
      <c r="BI8" s="187"/>
      <c r="BJ8" s="187"/>
      <c r="BK8" s="187"/>
      <c r="BL8" s="187"/>
      <c r="BM8" s="187"/>
      <c r="BN8" s="187"/>
      <c r="BO8" s="187"/>
      <c r="BP8" s="187"/>
    </row>
    <row r="9" spans="1:68" s="181" customFormat="1" ht="24.95" customHeight="1">
      <c r="A9" s="180"/>
      <c r="B9" s="180"/>
      <c r="C9" s="180"/>
      <c r="D9" s="180"/>
      <c r="E9" s="180"/>
      <c r="F9" s="180"/>
      <c r="S9" s="184"/>
      <c r="T9" s="184"/>
      <c r="U9" s="182"/>
      <c r="V9" s="182"/>
      <c r="W9" s="182"/>
      <c r="X9" s="182"/>
      <c r="Y9" s="182"/>
      <c r="Z9" s="182"/>
      <c r="AA9" s="182"/>
      <c r="AB9" s="182"/>
      <c r="AC9" s="182"/>
      <c r="AD9" s="188"/>
      <c r="AE9" s="185"/>
      <c r="AF9" s="184"/>
      <c r="AG9" s="184"/>
      <c r="AO9" s="189" t="s">
        <v>58</v>
      </c>
      <c r="AP9" s="189"/>
      <c r="AQ9" s="189"/>
      <c r="AR9" s="189"/>
      <c r="AS9" s="189"/>
      <c r="AT9" s="189"/>
      <c r="AU9" s="189"/>
      <c r="AV9" s="189"/>
      <c r="AW9" s="189"/>
      <c r="AX9" s="187"/>
      <c r="AY9" s="187"/>
      <c r="AZ9" s="187"/>
      <c r="BA9" s="187"/>
      <c r="BB9" s="187"/>
      <c r="BC9" s="187"/>
      <c r="BD9" s="187"/>
      <c r="BE9" s="187"/>
      <c r="BF9" s="187"/>
      <c r="BG9" s="187"/>
      <c r="BH9" s="187"/>
      <c r="BI9" s="187"/>
      <c r="BJ9" s="187"/>
      <c r="BK9" s="187"/>
      <c r="BL9" s="187"/>
      <c r="BM9" s="187"/>
      <c r="BN9" s="187"/>
      <c r="BO9" s="187"/>
      <c r="BP9" s="187"/>
    </row>
    <row r="10" spans="1:68" s="181" customFormat="1" ht="24.95" customHeight="1">
      <c r="A10" s="180"/>
      <c r="B10" s="180"/>
      <c r="C10" s="180"/>
      <c r="D10" s="180"/>
      <c r="E10" s="180"/>
      <c r="F10" s="180"/>
      <c r="S10" s="184"/>
      <c r="T10" s="184"/>
      <c r="U10" s="182"/>
      <c r="V10" s="182"/>
      <c r="W10" s="182"/>
      <c r="X10" s="182"/>
      <c r="Y10" s="182"/>
      <c r="Z10" s="182"/>
      <c r="AA10" s="182"/>
      <c r="AB10" s="182"/>
      <c r="AC10" s="182"/>
      <c r="AD10" s="184"/>
      <c r="AE10" s="185"/>
      <c r="AF10" s="184"/>
      <c r="AG10" s="184"/>
      <c r="AO10" s="186" t="s">
        <v>59</v>
      </c>
      <c r="AP10" s="186"/>
      <c r="AQ10" s="186"/>
      <c r="AR10" s="186"/>
      <c r="AS10" s="186"/>
      <c r="AT10" s="186"/>
      <c r="AU10" s="186"/>
      <c r="AV10" s="186"/>
      <c r="AW10" s="186"/>
      <c r="AX10" s="187"/>
      <c r="AY10" s="187"/>
      <c r="AZ10" s="187"/>
      <c r="BA10" s="187"/>
      <c r="BB10" s="187"/>
      <c r="BC10" s="187"/>
      <c r="BD10" s="187"/>
      <c r="BE10" s="187"/>
      <c r="BF10" s="187"/>
      <c r="BG10" s="187"/>
      <c r="BH10" s="187"/>
      <c r="BI10" s="187"/>
      <c r="BJ10" s="187"/>
      <c r="BK10" s="187"/>
      <c r="BL10" s="187"/>
      <c r="BM10" s="187"/>
      <c r="BN10" s="187"/>
      <c r="BO10" s="187"/>
      <c r="BP10" s="187"/>
    </row>
    <row r="11" spans="1:68" s="181" customFormat="1" ht="24.95" customHeight="1">
      <c r="A11" s="180"/>
      <c r="B11" s="180"/>
      <c r="C11" s="180"/>
      <c r="D11" s="180"/>
      <c r="E11" s="180"/>
      <c r="F11" s="180"/>
      <c r="S11" s="184"/>
      <c r="T11" s="184"/>
      <c r="U11" s="182"/>
      <c r="V11" s="182"/>
      <c r="W11" s="182"/>
      <c r="X11" s="182"/>
      <c r="Y11" s="182"/>
      <c r="Z11" s="182"/>
      <c r="AA11" s="182"/>
      <c r="AB11" s="182"/>
      <c r="AC11" s="182"/>
      <c r="AD11" s="184"/>
      <c r="AE11" s="185"/>
      <c r="AF11" s="184"/>
      <c r="AG11" s="184"/>
      <c r="AO11" s="186" t="s">
        <v>60</v>
      </c>
      <c r="AP11" s="186"/>
      <c r="AQ11" s="186"/>
      <c r="AR11" s="186"/>
      <c r="AS11" s="186"/>
      <c r="AT11" s="186"/>
      <c r="AU11" s="186"/>
      <c r="AV11" s="186"/>
      <c r="AW11" s="186"/>
      <c r="AX11" s="190" t="s">
        <v>61</v>
      </c>
      <c r="AY11" s="190"/>
      <c r="AZ11" s="190"/>
      <c r="BA11" s="190"/>
      <c r="BB11" s="190"/>
      <c r="BC11" s="190"/>
      <c r="BD11" s="190"/>
      <c r="BE11" s="190"/>
      <c r="BF11" s="190"/>
      <c r="BG11" s="190"/>
      <c r="BH11" s="190"/>
      <c r="BI11" s="190"/>
      <c r="BJ11" s="190"/>
      <c r="BK11" s="190"/>
      <c r="BL11" s="190"/>
      <c r="BM11" s="190"/>
      <c r="BN11" s="190"/>
      <c r="BO11" s="190"/>
      <c r="BP11" s="190"/>
    </row>
    <row r="12" spans="1:68" s="178" customFormat="1" ht="18.75" customHeight="1">
      <c r="S12" s="191"/>
      <c r="T12" s="191"/>
      <c r="U12" s="191"/>
      <c r="V12" s="191"/>
      <c r="W12" s="191"/>
      <c r="X12" s="191"/>
      <c r="Y12" s="191"/>
      <c r="Z12" s="191"/>
      <c r="AA12" s="191"/>
      <c r="AB12" s="191"/>
      <c r="AC12" s="191"/>
      <c r="AD12" s="191"/>
      <c r="AE12" s="191"/>
      <c r="AF12" s="191"/>
      <c r="AG12" s="191"/>
    </row>
    <row r="13" spans="1:68" ht="18.75" customHeight="1">
      <c r="B13" s="192"/>
      <c r="C13" s="193" t="s">
        <v>62</v>
      </c>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4"/>
      <c r="BM13" s="194"/>
      <c r="BN13" s="194"/>
      <c r="BO13" s="194"/>
      <c r="BP13" s="194"/>
    </row>
    <row r="14" spans="1:68" ht="18.75" customHeight="1">
      <c r="B14" s="192"/>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4"/>
      <c r="BM14" s="194"/>
      <c r="BN14" s="194"/>
      <c r="BO14" s="194"/>
      <c r="BP14" s="194"/>
    </row>
    <row r="15" spans="1:68" ht="18.75" customHeight="1">
      <c r="B15" s="192"/>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4"/>
      <c r="BM15" s="194"/>
      <c r="BN15" s="194"/>
      <c r="BO15" s="194"/>
      <c r="BP15" s="194"/>
    </row>
    <row r="16" spans="1:68" ht="5.25" customHeight="1">
      <c r="B16" s="192"/>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2"/>
    </row>
    <row r="17" spans="1:91" ht="15" customHeight="1">
      <c r="A17" s="195"/>
      <c r="B17" s="195"/>
      <c r="C17" s="178"/>
      <c r="D17" s="196" t="s">
        <v>63</v>
      </c>
      <c r="E17" s="196"/>
      <c r="F17" s="196"/>
      <c r="G17" s="178" t="s">
        <v>64</v>
      </c>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c r="BF17" s="178"/>
      <c r="BG17" s="178"/>
      <c r="BH17" s="178"/>
      <c r="BI17" s="178"/>
      <c r="BJ17" s="178"/>
      <c r="BK17" s="178"/>
      <c r="BL17" s="178"/>
      <c r="BM17" s="178"/>
      <c r="BN17" s="178"/>
      <c r="BO17" s="178"/>
      <c r="BP17" s="178"/>
      <c r="BQ17" s="197"/>
    </row>
    <row r="18" spans="1:91" ht="15" customHeight="1">
      <c r="A18" s="195"/>
      <c r="B18" s="195"/>
      <c r="C18" s="178"/>
      <c r="D18" s="196" t="s">
        <v>65</v>
      </c>
      <c r="E18" s="196"/>
      <c r="F18" s="196"/>
      <c r="G18" s="178" t="s">
        <v>66</v>
      </c>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c r="BB18" s="178"/>
      <c r="BC18" s="178"/>
      <c r="BD18" s="178"/>
      <c r="BE18" s="178"/>
      <c r="BF18" s="178"/>
      <c r="BG18" s="178"/>
      <c r="BH18" s="178"/>
      <c r="BI18" s="178"/>
      <c r="BJ18" s="178"/>
      <c r="BK18" s="178"/>
      <c r="BL18" s="178"/>
      <c r="BM18" s="178"/>
      <c r="BN18" s="178"/>
      <c r="BO18" s="178"/>
      <c r="BP18" s="178"/>
      <c r="BQ18" s="197"/>
    </row>
    <row r="19" spans="1:91" ht="15" customHeight="1">
      <c r="A19" s="195"/>
      <c r="B19" s="195"/>
      <c r="C19" s="178"/>
      <c r="D19" s="196" t="s">
        <v>67</v>
      </c>
      <c r="E19" s="196"/>
      <c r="F19" s="196"/>
      <c r="G19" s="178" t="s">
        <v>68</v>
      </c>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197"/>
    </row>
    <row r="21" spans="1:91" ht="8.25" customHeight="1"/>
    <row r="22" spans="1:91" s="178" customFormat="1" ht="18.75" customHeight="1">
      <c r="B22" s="198" t="s">
        <v>69</v>
      </c>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198"/>
      <c r="BE22" s="198"/>
      <c r="BF22" s="198"/>
      <c r="BG22" s="198"/>
      <c r="BH22" s="198"/>
      <c r="BI22" s="198"/>
      <c r="BJ22" s="198"/>
      <c r="BK22" s="198"/>
      <c r="BL22" s="198"/>
      <c r="BM22" s="198"/>
      <c r="BN22" s="198"/>
      <c r="BO22" s="198"/>
    </row>
    <row r="23" spans="1:91" s="178" customFormat="1" ht="18.75" customHeight="1">
      <c r="B23" s="199" t="s">
        <v>70</v>
      </c>
      <c r="C23" s="200"/>
      <c r="D23" s="200"/>
      <c r="E23" s="200"/>
      <c r="F23" s="200"/>
      <c r="G23" s="200"/>
      <c r="H23" s="200"/>
      <c r="I23" s="200"/>
      <c r="J23" s="200"/>
      <c r="K23" s="200"/>
      <c r="L23" s="200"/>
      <c r="M23" s="200"/>
      <c r="N23" s="200"/>
      <c r="O23" s="200"/>
      <c r="P23" s="200"/>
      <c r="Q23" s="200"/>
      <c r="R23" s="200"/>
      <c r="S23" s="200"/>
      <c r="T23" s="201"/>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3" t="s">
        <v>71</v>
      </c>
      <c r="AZ23" s="203"/>
      <c r="BA23" s="204"/>
    </row>
    <row r="24" spans="1:91" s="178" customFormat="1" ht="18.75" customHeight="1">
      <c r="B24" s="205"/>
      <c r="C24" s="206"/>
      <c r="D24" s="206"/>
      <c r="E24" s="206"/>
      <c r="F24" s="206"/>
      <c r="G24" s="206"/>
      <c r="H24" s="206"/>
      <c r="I24" s="206"/>
      <c r="J24" s="206"/>
      <c r="K24" s="206"/>
      <c r="L24" s="206"/>
      <c r="M24" s="206"/>
      <c r="N24" s="206"/>
      <c r="O24" s="206"/>
      <c r="P24" s="206"/>
      <c r="Q24" s="206"/>
      <c r="R24" s="206"/>
      <c r="S24" s="206"/>
      <c r="T24" s="207"/>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175"/>
      <c r="AZ24" s="175"/>
      <c r="BA24" s="209"/>
      <c r="BB24" s="210"/>
      <c r="BC24" s="191"/>
      <c r="BD24" s="191"/>
      <c r="BE24" s="191"/>
      <c r="BF24" s="191"/>
      <c r="BG24" s="191"/>
      <c r="BH24" s="191"/>
      <c r="BI24" s="191"/>
      <c r="BJ24" s="191"/>
      <c r="BK24" s="191"/>
      <c r="BL24" s="191"/>
      <c r="BM24" s="191"/>
      <c r="BN24" s="191"/>
      <c r="BO24" s="191"/>
    </row>
    <row r="27" spans="1:91" ht="18.75" customHeight="1">
      <c r="B27" s="211" t="s">
        <v>72</v>
      </c>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row>
    <row r="28" spans="1:91" s="221" customFormat="1" ht="18.75" customHeight="1">
      <c r="A28" s="212"/>
      <c r="B28" s="199" t="s">
        <v>73</v>
      </c>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13"/>
      <c r="AK28" s="214" t="s">
        <v>74</v>
      </c>
      <c r="AL28" s="215"/>
      <c r="AM28" s="215"/>
      <c r="AN28" s="215"/>
      <c r="AO28" s="215"/>
      <c r="AP28" s="215"/>
      <c r="AQ28" s="215"/>
      <c r="AR28" s="215"/>
      <c r="AS28" s="215"/>
      <c r="AT28" s="216"/>
      <c r="AU28" s="217" t="s">
        <v>75</v>
      </c>
      <c r="AV28" s="218"/>
      <c r="AW28" s="219" t="s">
        <v>76</v>
      </c>
      <c r="AX28" s="219"/>
      <c r="AY28" s="219"/>
      <c r="AZ28" s="219"/>
      <c r="BA28" s="219"/>
      <c r="BB28" s="219"/>
      <c r="BC28" s="218" t="s">
        <v>75</v>
      </c>
      <c r="BD28" s="218"/>
      <c r="BE28" s="219" t="s">
        <v>77</v>
      </c>
      <c r="BF28" s="219"/>
      <c r="BG28" s="219"/>
      <c r="BH28" s="219"/>
      <c r="BI28" s="219"/>
      <c r="BJ28" s="218"/>
      <c r="BK28" s="218"/>
      <c r="BL28" s="218"/>
      <c r="BM28" s="218"/>
      <c r="BN28" s="218"/>
      <c r="BO28" s="220"/>
    </row>
    <row r="29" spans="1:91" s="234" customFormat="1" ht="18.75" customHeight="1">
      <c r="A29" s="222"/>
      <c r="B29" s="223"/>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5"/>
      <c r="AK29" s="226" t="s">
        <v>78</v>
      </c>
      <c r="AL29" s="227"/>
      <c r="AM29" s="227"/>
      <c r="AN29" s="227"/>
      <c r="AO29" s="227"/>
      <c r="AP29" s="227"/>
      <c r="AQ29" s="227"/>
      <c r="AR29" s="227"/>
      <c r="AS29" s="227"/>
      <c r="AT29" s="228"/>
      <c r="AU29" s="229"/>
      <c r="AV29" s="229"/>
      <c r="AW29" s="230"/>
      <c r="AX29" s="231"/>
      <c r="AY29" s="229"/>
      <c r="AZ29" s="230"/>
      <c r="BA29" s="231"/>
      <c r="BB29" s="229"/>
      <c r="BC29" s="230"/>
      <c r="BD29" s="231"/>
      <c r="BE29" s="229"/>
      <c r="BF29" s="230"/>
      <c r="BG29" s="231"/>
      <c r="BH29" s="229"/>
      <c r="BI29" s="230"/>
      <c r="BJ29" s="231"/>
      <c r="BK29" s="229"/>
      <c r="BL29" s="230"/>
      <c r="BM29" s="231"/>
      <c r="BN29" s="229"/>
      <c r="BO29" s="232"/>
      <c r="BP29" s="233"/>
      <c r="BQ29" s="233"/>
      <c r="BR29" s="233"/>
      <c r="BS29" s="233"/>
      <c r="BT29" s="233"/>
      <c r="BU29" s="233"/>
      <c r="BV29" s="233"/>
      <c r="BW29" s="233"/>
      <c r="BX29" s="233"/>
      <c r="BY29" s="233"/>
      <c r="BZ29" s="233"/>
      <c r="CA29" s="233"/>
      <c r="CB29" s="233"/>
      <c r="CC29" s="233"/>
      <c r="CD29" s="233"/>
      <c r="CE29" s="233"/>
      <c r="CF29" s="233"/>
      <c r="CG29" s="233"/>
      <c r="CH29" s="233"/>
      <c r="CI29" s="233"/>
      <c r="CJ29" s="233"/>
      <c r="CK29" s="233"/>
      <c r="CL29" s="233"/>
      <c r="CM29" s="233"/>
    </row>
    <row r="30" spans="1:91" s="234" customFormat="1" ht="18.75" customHeight="1">
      <c r="A30" s="222"/>
      <c r="B30" s="235"/>
      <c r="C30" s="236"/>
      <c r="D30" s="236"/>
      <c r="E30" s="236"/>
      <c r="F30" s="236"/>
      <c r="G30" s="236"/>
      <c r="H30" s="236"/>
      <c r="I30" s="236"/>
      <c r="J30" s="236"/>
      <c r="K30" s="236"/>
      <c r="L30" s="236"/>
      <c r="M30" s="236"/>
      <c r="N30" s="237" t="s">
        <v>79</v>
      </c>
      <c r="O30" s="237"/>
      <c r="P30" s="237"/>
      <c r="Q30" s="237"/>
      <c r="R30" s="237"/>
      <c r="S30" s="237"/>
      <c r="T30" s="237"/>
      <c r="U30" s="237"/>
      <c r="V30" s="237"/>
      <c r="W30" s="237"/>
      <c r="X30" s="237"/>
      <c r="Y30" s="238"/>
      <c r="Z30" s="238"/>
      <c r="AA30" s="238"/>
      <c r="AB30" s="238"/>
      <c r="AC30" s="238"/>
      <c r="AD30" s="238"/>
      <c r="AE30" s="238"/>
      <c r="AF30" s="238"/>
      <c r="AG30" s="237" t="s">
        <v>80</v>
      </c>
      <c r="AH30" s="237"/>
      <c r="AI30" s="237"/>
      <c r="AJ30" s="237"/>
      <c r="AK30" s="239" t="s">
        <v>81</v>
      </c>
      <c r="AL30" s="240"/>
      <c r="AM30" s="240"/>
      <c r="AN30" s="240"/>
      <c r="AO30" s="240"/>
      <c r="AP30" s="240"/>
      <c r="AQ30" s="240"/>
      <c r="AR30" s="240"/>
      <c r="AS30" s="240"/>
      <c r="AT30" s="240"/>
      <c r="AU30" s="241"/>
      <c r="AV30" s="241"/>
      <c r="AW30" s="241"/>
      <c r="AX30" s="241"/>
      <c r="AY30" s="241"/>
      <c r="AZ30" s="241"/>
      <c r="BA30" s="241"/>
      <c r="BB30" s="241"/>
      <c r="BC30" s="241"/>
      <c r="BD30" s="241"/>
      <c r="BE30" s="241"/>
      <c r="BF30" s="241"/>
      <c r="BG30" s="241"/>
      <c r="BH30" s="241"/>
      <c r="BI30" s="241"/>
      <c r="BJ30" s="241"/>
      <c r="BK30" s="241"/>
      <c r="BL30" s="241"/>
      <c r="BM30" s="241"/>
      <c r="BN30" s="241"/>
      <c r="BO30" s="242"/>
      <c r="BP30" s="233"/>
      <c r="BQ30" s="233"/>
      <c r="BR30" s="233"/>
      <c r="BS30" s="233"/>
      <c r="BT30" s="233"/>
      <c r="BU30" s="233"/>
      <c r="BV30" s="233"/>
      <c r="BW30" s="233"/>
      <c r="BX30" s="233"/>
      <c r="BY30" s="233"/>
      <c r="BZ30" s="233"/>
      <c r="CA30" s="233"/>
      <c r="CB30" s="233"/>
      <c r="CC30" s="233"/>
      <c r="CD30" s="233"/>
      <c r="CE30" s="233"/>
      <c r="CF30" s="233"/>
      <c r="CG30" s="233"/>
      <c r="CH30" s="233"/>
      <c r="CI30" s="233"/>
      <c r="CJ30" s="233"/>
      <c r="CK30" s="233"/>
    </row>
    <row r="31" spans="1:91" s="234" customFormat="1" ht="18.75" customHeight="1">
      <c r="A31" s="222"/>
      <c r="B31" s="207"/>
      <c r="C31" s="208"/>
      <c r="D31" s="208"/>
      <c r="E31" s="208"/>
      <c r="F31" s="208"/>
      <c r="G31" s="208"/>
      <c r="H31" s="208"/>
      <c r="I31" s="208"/>
      <c r="J31" s="208"/>
      <c r="K31" s="208"/>
      <c r="L31" s="208"/>
      <c r="M31" s="208"/>
      <c r="N31" s="243" t="s">
        <v>82</v>
      </c>
      <c r="O31" s="243"/>
      <c r="P31" s="243"/>
      <c r="Q31" s="243"/>
      <c r="R31" s="243"/>
      <c r="S31" s="243"/>
      <c r="T31" s="243"/>
      <c r="U31" s="243"/>
      <c r="V31" s="243"/>
      <c r="W31" s="243"/>
      <c r="X31" s="243"/>
      <c r="Y31" s="244"/>
      <c r="Z31" s="244"/>
      <c r="AA31" s="244"/>
      <c r="AB31" s="244"/>
      <c r="AC31" s="244"/>
      <c r="AD31" s="244"/>
      <c r="AE31" s="244"/>
      <c r="AF31" s="244"/>
      <c r="AG31" s="243" t="s">
        <v>83</v>
      </c>
      <c r="AH31" s="243"/>
      <c r="AI31" s="243"/>
      <c r="AJ31" s="243"/>
      <c r="AK31" s="245"/>
      <c r="AL31" s="245"/>
      <c r="AM31" s="245"/>
      <c r="AN31" s="245"/>
      <c r="AO31" s="245"/>
      <c r="AP31" s="245"/>
      <c r="AQ31" s="245"/>
      <c r="AR31" s="245"/>
      <c r="AS31" s="245"/>
      <c r="AT31" s="245"/>
      <c r="AU31" s="243"/>
      <c r="AV31" s="243"/>
      <c r="AW31" s="243"/>
      <c r="AX31" s="243"/>
      <c r="AY31" s="243"/>
      <c r="AZ31" s="243"/>
      <c r="BA31" s="243"/>
      <c r="BB31" s="243"/>
      <c r="BC31" s="243"/>
      <c r="BD31" s="243"/>
      <c r="BE31" s="243"/>
      <c r="BF31" s="243"/>
      <c r="BG31" s="243"/>
      <c r="BH31" s="243"/>
      <c r="BI31" s="243"/>
      <c r="BJ31" s="243"/>
      <c r="BK31" s="243"/>
      <c r="BL31" s="243"/>
      <c r="BM31" s="243"/>
      <c r="BN31" s="243"/>
      <c r="BO31" s="246"/>
      <c r="BP31" s="233"/>
      <c r="BQ31" s="233"/>
      <c r="BR31" s="233"/>
      <c r="BS31" s="233"/>
      <c r="BT31" s="233"/>
      <c r="BU31" s="233"/>
      <c r="BV31" s="233"/>
      <c r="BW31" s="233"/>
      <c r="BX31" s="233"/>
      <c r="BY31" s="233"/>
      <c r="BZ31" s="233"/>
      <c r="CA31" s="233"/>
      <c r="CB31" s="233"/>
      <c r="CC31" s="233"/>
      <c r="CD31" s="233"/>
      <c r="CE31" s="233"/>
      <c r="CF31" s="233"/>
      <c r="CG31" s="233"/>
      <c r="CH31" s="233"/>
      <c r="CI31" s="233"/>
      <c r="CJ31" s="233"/>
      <c r="CK31" s="233"/>
    </row>
    <row r="32" spans="1:91" s="250" customFormat="1" ht="18.75" customHeight="1">
      <c r="A32" s="247"/>
      <c r="B32" s="248"/>
      <c r="C32" s="248"/>
      <c r="D32" s="248"/>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7"/>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row>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sheetData>
  <mergeCells count="47">
    <mergeCell ref="B30:M31"/>
    <mergeCell ref="N30:X30"/>
    <mergeCell ref="Y30:AF31"/>
    <mergeCell ref="AG30:AJ30"/>
    <mergeCell ref="AK30:AT31"/>
    <mergeCell ref="AU30:BO30"/>
    <mergeCell ref="N31:X31"/>
    <mergeCell ref="AG31:AJ31"/>
    <mergeCell ref="AU31:BO31"/>
    <mergeCell ref="BE28:BI28"/>
    <mergeCell ref="BJ28:BO28"/>
    <mergeCell ref="AK29:AT29"/>
    <mergeCell ref="AU29:AW29"/>
    <mergeCell ref="AX29:AZ29"/>
    <mergeCell ref="BA29:BC29"/>
    <mergeCell ref="BD29:BF29"/>
    <mergeCell ref="BG29:BI29"/>
    <mergeCell ref="BJ29:BL29"/>
    <mergeCell ref="BM29:BO29"/>
    <mergeCell ref="B22:BO22"/>
    <mergeCell ref="B23:S24"/>
    <mergeCell ref="T23:AX24"/>
    <mergeCell ref="AY23:BA24"/>
    <mergeCell ref="B27:BO27"/>
    <mergeCell ref="B28:AJ29"/>
    <mergeCell ref="AK28:AT28"/>
    <mergeCell ref="AU28:AV28"/>
    <mergeCell ref="AW28:BB28"/>
    <mergeCell ref="BC28:BD28"/>
    <mergeCell ref="AO11:AW11"/>
    <mergeCell ref="AX11:BP11"/>
    <mergeCell ref="C13:BK15"/>
    <mergeCell ref="D17:F17"/>
    <mergeCell ref="D18:F18"/>
    <mergeCell ref="D19:F19"/>
    <mergeCell ref="AO8:AW8"/>
    <mergeCell ref="AX8:BP8"/>
    <mergeCell ref="AO9:AW9"/>
    <mergeCell ref="AX9:BP9"/>
    <mergeCell ref="AO10:AW10"/>
    <mergeCell ref="AX10:BP10"/>
    <mergeCell ref="U1:AT1"/>
    <mergeCell ref="AW2:BA2"/>
    <mergeCell ref="BB2:BP2"/>
    <mergeCell ref="A4:BP4"/>
    <mergeCell ref="A6:BP6"/>
    <mergeCell ref="AX7:BP7"/>
  </mergeCells>
  <phoneticPr fontId="1"/>
  <pageMargins left="0.51181102362204722" right="0.31496062992125984" top="0.55118110236220474" bottom="0.15748031496062992" header="0.31496062992125984" footer="0.31496062992125984"/>
  <pageSetup paperSize="9" firstPageNumber="4"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Z45"/>
  <sheetViews>
    <sheetView view="pageBreakPreview" zoomScaleNormal="100" zoomScaleSheetLayoutView="100" workbookViewId="0">
      <pane ySplit="12" topLeftCell="A13" activePane="bottomLeft" state="frozen"/>
      <selection pane="bottomLeft" activeCell="G8" sqref="G8"/>
    </sheetView>
  </sheetViews>
  <sheetFormatPr defaultColWidth="9" defaultRowHeight="12"/>
  <cols>
    <col min="1" max="1" width="3.25" style="1" bestFit="1" customWidth="1"/>
    <col min="2" max="4" width="13.375" style="2" customWidth="1"/>
    <col min="5" max="5" width="4" style="2" bestFit="1" customWidth="1"/>
    <col min="6" max="6" width="8" style="1" bestFit="1" customWidth="1"/>
    <col min="7" max="9" width="3.25" style="2" bestFit="1" customWidth="1"/>
    <col min="10" max="10" width="5.75" style="2" bestFit="1" customWidth="1"/>
    <col min="11" max="11" width="13.625" style="1" customWidth="1"/>
    <col min="12" max="13" width="3.25" style="2" bestFit="1" customWidth="1"/>
    <col min="14" max="14" width="3.25" style="1" bestFit="1" customWidth="1"/>
    <col min="15" max="15" width="3.25" style="2" bestFit="1" customWidth="1"/>
    <col min="16" max="17" width="5.375" style="3" bestFit="1" customWidth="1"/>
    <col min="18" max="21" width="6.375" style="4" bestFit="1" customWidth="1"/>
    <col min="22" max="22" width="6.25" style="4" bestFit="1" customWidth="1"/>
    <col min="23" max="23" width="6.375" style="4" bestFit="1" customWidth="1"/>
    <col min="24" max="24" width="7.125" style="4" bestFit="1" customWidth="1"/>
    <col min="25" max="25" width="6.625" style="1" customWidth="1"/>
    <col min="26" max="26" width="9" style="1" customWidth="1"/>
    <col min="27" max="16384" width="9" style="1"/>
  </cols>
  <sheetData>
    <row r="1" spans="1:26" ht="25.15" customHeight="1">
      <c r="B1" s="88"/>
      <c r="C1" s="88"/>
      <c r="D1" s="88"/>
      <c r="E1" s="88"/>
      <c r="G1" s="88"/>
      <c r="H1" s="88"/>
      <c r="I1" s="88"/>
      <c r="J1" s="88"/>
      <c r="L1" s="88"/>
      <c r="M1" s="88"/>
      <c r="O1" s="88"/>
      <c r="W1" s="92"/>
      <c r="X1" s="93"/>
    </row>
    <row r="2" spans="1:26" ht="10.15" customHeight="1">
      <c r="B2" s="88"/>
      <c r="C2" s="88"/>
      <c r="D2" s="88"/>
      <c r="E2" s="88"/>
      <c r="G2" s="88"/>
      <c r="H2" s="88"/>
      <c r="I2" s="88"/>
      <c r="J2" s="88"/>
      <c r="L2" s="88"/>
      <c r="M2" s="88"/>
      <c r="O2" s="88"/>
      <c r="W2" s="91"/>
      <c r="X2" s="91"/>
    </row>
    <row r="3" spans="1:26" ht="17.25">
      <c r="A3" s="134" t="s">
        <v>47</v>
      </c>
      <c r="B3" s="134"/>
      <c r="C3" s="134"/>
      <c r="D3" s="134"/>
      <c r="E3" s="134"/>
      <c r="F3" s="134"/>
      <c r="G3" s="134"/>
      <c r="H3" s="134"/>
      <c r="I3" s="134"/>
      <c r="J3" s="134"/>
      <c r="K3" s="134"/>
      <c r="L3" s="134"/>
      <c r="M3" s="134"/>
      <c r="N3" s="134"/>
      <c r="O3" s="134"/>
      <c r="P3" s="134"/>
      <c r="Q3" s="134"/>
      <c r="R3" s="134"/>
      <c r="S3" s="134"/>
      <c r="T3" s="134"/>
      <c r="U3" s="134"/>
      <c r="V3" s="134"/>
      <c r="W3" s="134"/>
      <c r="X3" s="134"/>
    </row>
    <row r="4" spans="1:26" ht="12.75" thickBot="1"/>
    <row r="5" spans="1:26">
      <c r="B5" s="135">
        <v>8</v>
      </c>
      <c r="C5" s="136"/>
      <c r="D5" s="85"/>
    </row>
    <row r="6" spans="1:26">
      <c r="B6" s="6" t="s">
        <v>0</v>
      </c>
      <c r="C6" s="7" t="s">
        <v>48</v>
      </c>
      <c r="D6" s="5"/>
    </row>
    <row r="7" spans="1:26" ht="12.75" thickBot="1">
      <c r="B7" s="9"/>
      <c r="C7" s="10"/>
      <c r="D7" s="8"/>
    </row>
    <row r="8" spans="1:26">
      <c r="B8" s="77"/>
      <c r="C8" s="77"/>
      <c r="D8" s="8"/>
    </row>
    <row r="9" spans="1:26" ht="14.25" customHeight="1" thickBot="1">
      <c r="B9" s="137"/>
      <c r="C9" s="137"/>
      <c r="D9" s="137"/>
      <c r="E9" s="137"/>
      <c r="F9" s="137"/>
      <c r="G9" s="137"/>
      <c r="H9" s="137"/>
      <c r="I9" s="137"/>
      <c r="J9" s="137"/>
      <c r="K9" s="137"/>
      <c r="L9" s="78"/>
      <c r="M9" s="78"/>
      <c r="N9" s="78"/>
      <c r="O9" s="78"/>
      <c r="P9" s="78"/>
      <c r="Q9" s="78"/>
      <c r="R9" s="78"/>
      <c r="S9" s="78"/>
      <c r="T9" s="78"/>
      <c r="U9" s="78"/>
      <c r="V9" s="78"/>
      <c r="W9" s="78"/>
      <c r="X9" s="78"/>
    </row>
    <row r="10" spans="1:26" ht="14.25" customHeight="1">
      <c r="A10" s="138" t="s">
        <v>1</v>
      </c>
      <c r="B10" s="141" t="s">
        <v>2</v>
      </c>
      <c r="C10" s="142"/>
      <c r="D10" s="145" t="s">
        <v>44</v>
      </c>
      <c r="E10" s="148" t="s">
        <v>3</v>
      </c>
      <c r="F10" s="151" t="s">
        <v>4</v>
      </c>
      <c r="G10" s="148" t="s">
        <v>46</v>
      </c>
      <c r="H10" s="154"/>
      <c r="I10" s="154"/>
      <c r="J10" s="157" t="s">
        <v>5</v>
      </c>
      <c r="K10" s="160" t="s">
        <v>6</v>
      </c>
      <c r="L10" s="163" t="s">
        <v>7</v>
      </c>
      <c r="M10" s="164"/>
      <c r="N10" s="164"/>
      <c r="O10" s="164"/>
      <c r="P10" s="164"/>
      <c r="Q10" s="165"/>
      <c r="R10" s="164" t="s">
        <v>8</v>
      </c>
      <c r="S10" s="164"/>
      <c r="T10" s="164"/>
      <c r="U10" s="164"/>
      <c r="V10" s="164"/>
      <c r="W10" s="164"/>
      <c r="X10" s="165"/>
      <c r="Y10" s="11"/>
    </row>
    <row r="11" spans="1:26" ht="14.25" customHeight="1">
      <c r="A11" s="139"/>
      <c r="B11" s="143"/>
      <c r="C11" s="144"/>
      <c r="D11" s="146"/>
      <c r="E11" s="149"/>
      <c r="F11" s="152"/>
      <c r="G11" s="155"/>
      <c r="H11" s="156"/>
      <c r="I11" s="156"/>
      <c r="J11" s="158"/>
      <c r="K11" s="161"/>
      <c r="L11" s="149" t="s">
        <v>9</v>
      </c>
      <c r="M11" s="166"/>
      <c r="N11" s="166"/>
      <c r="O11" s="166"/>
      <c r="P11" s="167" t="s">
        <v>10</v>
      </c>
      <c r="Q11" s="168"/>
      <c r="R11" s="169" t="s">
        <v>11</v>
      </c>
      <c r="S11" s="170"/>
      <c r="T11" s="129" t="s">
        <v>12</v>
      </c>
      <c r="U11" s="129"/>
      <c r="V11" s="129"/>
      <c r="W11" s="130" t="s">
        <v>13</v>
      </c>
      <c r="X11" s="128" t="s">
        <v>14</v>
      </c>
      <c r="Y11" s="4"/>
    </row>
    <row r="12" spans="1:26" ht="48.75" thickBot="1">
      <c r="A12" s="140"/>
      <c r="B12" s="12" t="s">
        <v>15</v>
      </c>
      <c r="C12" s="14" t="s">
        <v>16</v>
      </c>
      <c r="D12" s="147"/>
      <c r="E12" s="150"/>
      <c r="F12" s="153"/>
      <c r="G12" s="12" t="s">
        <v>17</v>
      </c>
      <c r="H12" s="13" t="s">
        <v>18</v>
      </c>
      <c r="I12" s="13" t="s">
        <v>19</v>
      </c>
      <c r="J12" s="159"/>
      <c r="K12" s="162"/>
      <c r="L12" s="15" t="s">
        <v>20</v>
      </c>
      <c r="M12" s="13" t="s">
        <v>21</v>
      </c>
      <c r="N12" s="16" t="s">
        <v>22</v>
      </c>
      <c r="O12" s="16" t="s">
        <v>23</v>
      </c>
      <c r="P12" s="17" t="s">
        <v>20</v>
      </c>
      <c r="Q12" s="18" t="s">
        <v>21</v>
      </c>
      <c r="R12" s="19" t="s">
        <v>24</v>
      </c>
      <c r="S12" s="20" t="s">
        <v>25</v>
      </c>
      <c r="T12" s="20" t="s">
        <v>24</v>
      </c>
      <c r="U12" s="20" t="s">
        <v>25</v>
      </c>
      <c r="V12" s="21" t="s">
        <v>26</v>
      </c>
      <c r="W12" s="131"/>
      <c r="X12" s="115"/>
      <c r="Y12" s="4"/>
    </row>
    <row r="13" spans="1:26" ht="15.75" customHeight="1">
      <c r="A13" s="22">
        <v>1</v>
      </c>
      <c r="B13" s="23"/>
      <c r="C13" s="25"/>
      <c r="D13" s="81"/>
      <c r="E13" s="26"/>
      <c r="F13" s="27"/>
      <c r="G13" s="23"/>
      <c r="H13" s="24"/>
      <c r="I13" s="24"/>
      <c r="J13" s="24"/>
      <c r="K13" s="25"/>
      <c r="L13" s="23"/>
      <c r="M13" s="24"/>
      <c r="N13" s="24"/>
      <c r="O13" s="105">
        <f>$C$7</f>
        <v>0</v>
      </c>
      <c r="P13" s="29"/>
      <c r="Q13" s="30"/>
      <c r="R13" s="31"/>
      <c r="S13" s="32"/>
      <c r="T13" s="89">
        <f>IF(OR(K13="転出(継続利用)",K13="転入(継続利用)"),ROUNDDOWN(IF(J13="",0,R13/J13/O13*N13),0),ROUNDDOWN(IF(J13="",0,R13/J13),0))</f>
        <v>0</v>
      </c>
      <c r="U13" s="89">
        <f>IF(OR(K13="転出(継続利用)",K13="転入(継続利用)"),ROUNDDOWN(S13/O13*N13,0),S13)</f>
        <v>0</v>
      </c>
      <c r="V13" s="89">
        <f>T13+U13</f>
        <v>0</v>
      </c>
      <c r="W13" s="89" t="e">
        <f>ROUNDDOWN(25700/O13*N13,0)</f>
        <v>#DIV/0!</v>
      </c>
      <c r="X13" s="34" t="e">
        <f>IF(V13&lt;W13,V13,W13)</f>
        <v>#DIV/0!</v>
      </c>
      <c r="Y13" s="35"/>
    </row>
    <row r="14" spans="1:26" ht="15.75" customHeight="1">
      <c r="A14" s="36">
        <v>2</v>
      </c>
      <c r="B14" s="6"/>
      <c r="C14" s="7"/>
      <c r="D14" s="86"/>
      <c r="E14" s="38"/>
      <c r="F14" s="39"/>
      <c r="G14" s="6"/>
      <c r="H14" s="37"/>
      <c r="I14" s="37"/>
      <c r="J14" s="37"/>
      <c r="K14" s="7"/>
      <c r="L14" s="6"/>
      <c r="M14" s="37"/>
      <c r="N14" s="37"/>
      <c r="O14" s="50">
        <f>$C$7</f>
        <v>0</v>
      </c>
      <c r="P14" s="41"/>
      <c r="Q14" s="42"/>
      <c r="R14" s="43"/>
      <c r="S14" s="44"/>
      <c r="T14" s="51">
        <f>IF(OR(K14="転出(継続利用)",K14="転入(継続利用)"),ROUNDDOWN(IF(J14="",0,R14/J14/O14*N14),0),ROUNDDOWN(IF(J14="",0,R14/J14),0))</f>
        <v>0</v>
      </c>
      <c r="U14" s="51">
        <f>IF(OR(K14="転出(継続利用)",K14="転入(継続利用)"),ROUNDDOWN(S14/O14*N14,0),S14)</f>
        <v>0</v>
      </c>
      <c r="V14" s="51">
        <f t="shared" ref="V14:V17" si="0">T14+U14</f>
        <v>0</v>
      </c>
      <c r="W14" s="51" t="e">
        <f>ROUNDDOWN(25700/O14*N14,0)</f>
        <v>#DIV/0!</v>
      </c>
      <c r="X14" s="46" t="e">
        <f t="shared" ref="X14:X17" si="1">IF(V14&lt;W14,V14,W14)</f>
        <v>#DIV/0!</v>
      </c>
      <c r="Y14" s="35"/>
      <c r="Z14" s="90" t="s">
        <v>30</v>
      </c>
    </row>
    <row r="15" spans="1:26" ht="15.75" customHeight="1">
      <c r="A15" s="36">
        <v>3</v>
      </c>
      <c r="B15" s="6"/>
      <c r="C15" s="7"/>
      <c r="D15" s="86"/>
      <c r="E15" s="38"/>
      <c r="F15" s="39"/>
      <c r="G15" s="6"/>
      <c r="H15" s="37"/>
      <c r="I15" s="37"/>
      <c r="J15" s="37"/>
      <c r="K15" s="7"/>
      <c r="L15" s="6"/>
      <c r="M15" s="37"/>
      <c r="N15" s="37"/>
      <c r="O15" s="50">
        <f t="shared" ref="O15:O37" si="2">$C$7</f>
        <v>0</v>
      </c>
      <c r="P15" s="41"/>
      <c r="Q15" s="42"/>
      <c r="R15" s="47"/>
      <c r="S15" s="44"/>
      <c r="T15" s="51">
        <f t="shared" ref="T15:T37" si="3">IF(OR(K15="転出(継続利用)",K15="転入(継続利用)"),ROUNDDOWN(IF(J15="",0,R15/J15/O15*N15),0),ROUNDDOWN(IF(J15="",0,R15/J15),0))</f>
        <v>0</v>
      </c>
      <c r="U15" s="51">
        <f>IF(OR(K15="転出(継続利用)",K15="転入(継続利用)"),ROUNDDOWN(S15/O15*N15,0),S15)</f>
        <v>0</v>
      </c>
      <c r="V15" s="51">
        <f t="shared" si="0"/>
        <v>0</v>
      </c>
      <c r="W15" s="51" t="e">
        <f>ROUNDDOWN(25700/O15*N15,0)</f>
        <v>#DIV/0!</v>
      </c>
      <c r="X15" s="46" t="e">
        <f t="shared" si="1"/>
        <v>#DIV/0!</v>
      </c>
      <c r="Y15" s="35"/>
      <c r="Z15" s="90" t="s">
        <v>31</v>
      </c>
    </row>
    <row r="16" spans="1:26" ht="15.75" customHeight="1">
      <c r="A16" s="36">
        <v>4</v>
      </c>
      <c r="B16" s="6"/>
      <c r="C16" s="7"/>
      <c r="D16" s="86"/>
      <c r="E16" s="38"/>
      <c r="F16" s="39"/>
      <c r="G16" s="6"/>
      <c r="H16" s="37"/>
      <c r="I16" s="37"/>
      <c r="J16" s="37"/>
      <c r="K16" s="7"/>
      <c r="L16" s="6"/>
      <c r="M16" s="37"/>
      <c r="N16" s="37"/>
      <c r="O16" s="50">
        <f t="shared" si="2"/>
        <v>0</v>
      </c>
      <c r="P16" s="41"/>
      <c r="Q16" s="42"/>
      <c r="R16" s="47"/>
      <c r="S16" s="44"/>
      <c r="T16" s="51">
        <f t="shared" si="3"/>
        <v>0</v>
      </c>
      <c r="U16" s="51">
        <f>IF(OR(K16="転出(継続利用)",K16="転入(継続利用)"),ROUNDDOWN(S16/O16*N16,0),S16)</f>
        <v>0</v>
      </c>
      <c r="V16" s="51">
        <f t="shared" si="0"/>
        <v>0</v>
      </c>
      <c r="W16" s="51" t="e">
        <f>ROUNDDOWN(25700/O16*N16,0)</f>
        <v>#DIV/0!</v>
      </c>
      <c r="X16" s="46" t="e">
        <f t="shared" si="1"/>
        <v>#DIV/0!</v>
      </c>
      <c r="Y16" s="35"/>
      <c r="Z16" s="90" t="s">
        <v>32</v>
      </c>
    </row>
    <row r="17" spans="1:26" ht="15.75" customHeight="1">
      <c r="A17" s="36">
        <v>5</v>
      </c>
      <c r="B17" s="6"/>
      <c r="C17" s="7"/>
      <c r="D17" s="86"/>
      <c r="E17" s="38"/>
      <c r="F17" s="39"/>
      <c r="G17" s="6"/>
      <c r="H17" s="37"/>
      <c r="I17" s="37"/>
      <c r="J17" s="37"/>
      <c r="K17" s="7"/>
      <c r="L17" s="6"/>
      <c r="M17" s="37"/>
      <c r="N17" s="37"/>
      <c r="O17" s="50">
        <f t="shared" si="2"/>
        <v>0</v>
      </c>
      <c r="P17" s="41"/>
      <c r="Q17" s="42"/>
      <c r="R17" s="47"/>
      <c r="S17" s="44"/>
      <c r="T17" s="51">
        <f t="shared" si="3"/>
        <v>0</v>
      </c>
      <c r="U17" s="51">
        <f t="shared" ref="U17:U37" si="4">IF(OR(K17="転出(継続利用)",K17="転入(継続利用)"),ROUNDDOWN(S17/O17*N17,0),S17)</f>
        <v>0</v>
      </c>
      <c r="V17" s="51">
        <f t="shared" si="0"/>
        <v>0</v>
      </c>
      <c r="W17" s="51" t="e">
        <f t="shared" ref="W17:W37" si="5">ROUNDDOWN(25700/O17*N17,0)</f>
        <v>#DIV/0!</v>
      </c>
      <c r="X17" s="46" t="e">
        <f t="shared" si="1"/>
        <v>#DIV/0!</v>
      </c>
      <c r="Y17" s="35"/>
      <c r="Z17" s="90" t="s">
        <v>33</v>
      </c>
    </row>
    <row r="18" spans="1:26" ht="15.75" customHeight="1">
      <c r="A18" s="36">
        <v>6</v>
      </c>
      <c r="B18" s="6"/>
      <c r="C18" s="7"/>
      <c r="D18" s="86"/>
      <c r="E18" s="38"/>
      <c r="F18" s="39"/>
      <c r="G18" s="83"/>
      <c r="H18" s="84"/>
      <c r="I18" s="84"/>
      <c r="J18" s="84"/>
      <c r="K18" s="99"/>
      <c r="L18" s="83"/>
      <c r="M18" s="84"/>
      <c r="N18" s="102"/>
      <c r="O18" s="50">
        <f t="shared" si="2"/>
        <v>0</v>
      </c>
      <c r="P18" s="41"/>
      <c r="Q18" s="42"/>
      <c r="R18" s="47"/>
      <c r="S18" s="80"/>
      <c r="T18" s="51">
        <f t="shared" si="3"/>
        <v>0</v>
      </c>
      <c r="U18" s="51">
        <f t="shared" si="4"/>
        <v>0</v>
      </c>
      <c r="V18" s="51">
        <f t="shared" ref="V18:V19" si="6">T18+U18</f>
        <v>0</v>
      </c>
      <c r="W18" s="51" t="e">
        <f t="shared" si="5"/>
        <v>#DIV/0!</v>
      </c>
      <c r="X18" s="46" t="e">
        <f t="shared" ref="X18:X19" si="7">IF(V18&lt;W18,V18,W18)</f>
        <v>#DIV/0!</v>
      </c>
      <c r="Y18" s="35"/>
      <c r="Z18" s="90" t="s">
        <v>34</v>
      </c>
    </row>
    <row r="19" spans="1:26" ht="15.75" customHeight="1">
      <c r="A19" s="36">
        <v>7</v>
      </c>
      <c r="B19" s="6"/>
      <c r="C19" s="7"/>
      <c r="D19" s="86"/>
      <c r="E19" s="38"/>
      <c r="F19" s="39"/>
      <c r="G19" s="83"/>
      <c r="H19" s="84"/>
      <c r="I19" s="84"/>
      <c r="J19" s="84"/>
      <c r="K19" s="99"/>
      <c r="L19" s="83"/>
      <c r="M19" s="84"/>
      <c r="N19" s="102"/>
      <c r="O19" s="50">
        <f t="shared" si="2"/>
        <v>0</v>
      </c>
      <c r="P19" s="41"/>
      <c r="Q19" s="42"/>
      <c r="R19" s="47"/>
      <c r="S19" s="80"/>
      <c r="T19" s="51">
        <f t="shared" si="3"/>
        <v>0</v>
      </c>
      <c r="U19" s="51">
        <f t="shared" si="4"/>
        <v>0</v>
      </c>
      <c r="V19" s="51">
        <f t="shared" si="6"/>
        <v>0</v>
      </c>
      <c r="W19" s="51" t="e">
        <f t="shared" si="5"/>
        <v>#DIV/0!</v>
      </c>
      <c r="X19" s="46" t="e">
        <f t="shared" si="7"/>
        <v>#DIV/0!</v>
      </c>
      <c r="Y19" s="35"/>
      <c r="Z19" s="90" t="s">
        <v>35</v>
      </c>
    </row>
    <row r="20" spans="1:26" ht="15.75" customHeight="1">
      <c r="A20" s="36">
        <v>8</v>
      </c>
      <c r="B20" s="6"/>
      <c r="C20" s="7"/>
      <c r="D20" s="86"/>
      <c r="E20" s="38"/>
      <c r="F20" s="39"/>
      <c r="G20" s="6"/>
      <c r="H20" s="37"/>
      <c r="I20" s="84"/>
      <c r="J20" s="84"/>
      <c r="K20" s="82"/>
      <c r="L20" s="83"/>
      <c r="M20" s="84"/>
      <c r="N20" s="84"/>
      <c r="O20" s="50">
        <f t="shared" si="2"/>
        <v>0</v>
      </c>
      <c r="P20" s="41"/>
      <c r="Q20" s="42"/>
      <c r="R20" s="47"/>
      <c r="S20" s="80"/>
      <c r="T20" s="51">
        <f t="shared" si="3"/>
        <v>0</v>
      </c>
      <c r="U20" s="51">
        <f t="shared" si="4"/>
        <v>0</v>
      </c>
      <c r="V20" s="51">
        <f t="shared" ref="V20" si="8">T20+U20</f>
        <v>0</v>
      </c>
      <c r="W20" s="51" t="e">
        <f t="shared" si="5"/>
        <v>#DIV/0!</v>
      </c>
      <c r="X20" s="46" t="e">
        <f t="shared" ref="X20" si="9">IF(V20&lt;W20,V20,W20)</f>
        <v>#DIV/0!</v>
      </c>
      <c r="Y20" s="35"/>
    </row>
    <row r="21" spans="1:26" ht="15.75" customHeight="1">
      <c r="A21" s="36">
        <v>9</v>
      </c>
      <c r="B21" s="6"/>
      <c r="C21" s="7"/>
      <c r="D21" s="86"/>
      <c r="E21" s="38"/>
      <c r="F21" s="39"/>
      <c r="G21" s="6"/>
      <c r="H21" s="37"/>
      <c r="I21" s="84"/>
      <c r="J21" s="84"/>
      <c r="K21" s="82"/>
      <c r="L21" s="83"/>
      <c r="M21" s="84"/>
      <c r="N21" s="84"/>
      <c r="O21" s="50">
        <f t="shared" si="2"/>
        <v>0</v>
      </c>
      <c r="P21" s="41"/>
      <c r="Q21" s="42"/>
      <c r="R21" s="47"/>
      <c r="S21" s="80"/>
      <c r="T21" s="51">
        <f t="shared" si="3"/>
        <v>0</v>
      </c>
      <c r="U21" s="51">
        <f t="shared" si="4"/>
        <v>0</v>
      </c>
      <c r="V21" s="51">
        <f t="shared" ref="V21:V36" si="10">T21+U21</f>
        <v>0</v>
      </c>
      <c r="W21" s="51" t="e">
        <f t="shared" si="5"/>
        <v>#DIV/0!</v>
      </c>
      <c r="X21" s="46" t="e">
        <f t="shared" ref="X21:X36" si="11">IF(V21&lt;W21,V21,W21)</f>
        <v>#DIV/0!</v>
      </c>
      <c r="Y21" s="35"/>
    </row>
    <row r="22" spans="1:26" ht="15.75" customHeight="1">
      <c r="A22" s="36">
        <v>10</v>
      </c>
      <c r="B22" s="6"/>
      <c r="C22" s="7"/>
      <c r="D22" s="86"/>
      <c r="E22" s="38"/>
      <c r="F22" s="39"/>
      <c r="G22" s="6"/>
      <c r="H22" s="37"/>
      <c r="I22" s="37"/>
      <c r="J22" s="37"/>
      <c r="K22" s="7"/>
      <c r="L22" s="6"/>
      <c r="M22" s="37"/>
      <c r="N22" s="37"/>
      <c r="O22" s="50">
        <f t="shared" si="2"/>
        <v>0</v>
      </c>
      <c r="P22" s="41"/>
      <c r="Q22" s="42"/>
      <c r="R22" s="47"/>
      <c r="S22" s="44"/>
      <c r="T22" s="51">
        <f t="shared" si="3"/>
        <v>0</v>
      </c>
      <c r="U22" s="51">
        <f t="shared" si="4"/>
        <v>0</v>
      </c>
      <c r="V22" s="51">
        <f t="shared" si="10"/>
        <v>0</v>
      </c>
      <c r="W22" s="51" t="e">
        <f t="shared" si="5"/>
        <v>#DIV/0!</v>
      </c>
      <c r="X22" s="46" t="e">
        <f t="shared" si="11"/>
        <v>#DIV/0!</v>
      </c>
      <c r="Y22" s="35"/>
    </row>
    <row r="23" spans="1:26" ht="15.75" customHeight="1">
      <c r="A23" s="36">
        <v>11</v>
      </c>
      <c r="B23" s="6"/>
      <c r="C23" s="7"/>
      <c r="D23" s="86"/>
      <c r="E23" s="38"/>
      <c r="F23" s="39"/>
      <c r="G23" s="6"/>
      <c r="H23" s="37"/>
      <c r="I23" s="37"/>
      <c r="J23" s="37"/>
      <c r="K23" s="7"/>
      <c r="L23" s="6"/>
      <c r="M23" s="37"/>
      <c r="N23" s="37"/>
      <c r="O23" s="50">
        <f t="shared" si="2"/>
        <v>0</v>
      </c>
      <c r="P23" s="41"/>
      <c r="Q23" s="42"/>
      <c r="R23" s="47"/>
      <c r="S23" s="44"/>
      <c r="T23" s="51">
        <f t="shared" si="3"/>
        <v>0</v>
      </c>
      <c r="U23" s="51">
        <f t="shared" si="4"/>
        <v>0</v>
      </c>
      <c r="V23" s="51">
        <f t="shared" si="10"/>
        <v>0</v>
      </c>
      <c r="W23" s="51" t="e">
        <f t="shared" si="5"/>
        <v>#DIV/0!</v>
      </c>
      <c r="X23" s="46" t="e">
        <f t="shared" si="11"/>
        <v>#DIV/0!</v>
      </c>
      <c r="Y23" s="35"/>
    </row>
    <row r="24" spans="1:26" ht="15.75" customHeight="1">
      <c r="A24" s="36">
        <v>12</v>
      </c>
      <c r="B24" s="6"/>
      <c r="C24" s="7"/>
      <c r="D24" s="86"/>
      <c r="E24" s="38"/>
      <c r="F24" s="39"/>
      <c r="G24" s="6"/>
      <c r="H24" s="37"/>
      <c r="I24" s="37"/>
      <c r="J24" s="37"/>
      <c r="K24" s="7"/>
      <c r="L24" s="6"/>
      <c r="M24" s="37"/>
      <c r="N24" s="37"/>
      <c r="O24" s="50">
        <f t="shared" si="2"/>
        <v>0</v>
      </c>
      <c r="P24" s="41"/>
      <c r="Q24" s="42"/>
      <c r="R24" s="47"/>
      <c r="S24" s="44"/>
      <c r="T24" s="51">
        <f t="shared" si="3"/>
        <v>0</v>
      </c>
      <c r="U24" s="51">
        <f t="shared" si="4"/>
        <v>0</v>
      </c>
      <c r="V24" s="51">
        <f t="shared" si="10"/>
        <v>0</v>
      </c>
      <c r="W24" s="51" t="e">
        <f t="shared" si="5"/>
        <v>#DIV/0!</v>
      </c>
      <c r="X24" s="46" t="e">
        <f t="shared" si="11"/>
        <v>#DIV/0!</v>
      </c>
      <c r="Y24" s="35"/>
    </row>
    <row r="25" spans="1:26" ht="15.75" customHeight="1">
      <c r="A25" s="36">
        <v>13</v>
      </c>
      <c r="B25" s="6"/>
      <c r="C25" s="7"/>
      <c r="D25" s="86"/>
      <c r="E25" s="38"/>
      <c r="F25" s="39"/>
      <c r="G25" s="6"/>
      <c r="H25" s="37"/>
      <c r="I25" s="37"/>
      <c r="J25" s="37"/>
      <c r="K25" s="7"/>
      <c r="L25" s="6"/>
      <c r="M25" s="37"/>
      <c r="N25" s="37"/>
      <c r="O25" s="50">
        <f t="shared" si="2"/>
        <v>0</v>
      </c>
      <c r="P25" s="41"/>
      <c r="Q25" s="42"/>
      <c r="R25" s="47"/>
      <c r="S25" s="44"/>
      <c r="T25" s="51">
        <f t="shared" si="3"/>
        <v>0</v>
      </c>
      <c r="U25" s="51">
        <f t="shared" si="4"/>
        <v>0</v>
      </c>
      <c r="V25" s="51">
        <f t="shared" si="10"/>
        <v>0</v>
      </c>
      <c r="W25" s="51" t="e">
        <f t="shared" si="5"/>
        <v>#DIV/0!</v>
      </c>
      <c r="X25" s="46" t="e">
        <f t="shared" si="11"/>
        <v>#DIV/0!</v>
      </c>
      <c r="Y25" s="35"/>
    </row>
    <row r="26" spans="1:26" ht="15.75" customHeight="1">
      <c r="A26" s="36">
        <v>14</v>
      </c>
      <c r="B26" s="6"/>
      <c r="C26" s="7"/>
      <c r="D26" s="86"/>
      <c r="E26" s="38"/>
      <c r="F26" s="39"/>
      <c r="G26" s="6"/>
      <c r="H26" s="37"/>
      <c r="I26" s="37"/>
      <c r="J26" s="37"/>
      <c r="K26" s="7"/>
      <c r="L26" s="6"/>
      <c r="M26" s="37"/>
      <c r="N26" s="37"/>
      <c r="O26" s="50">
        <f t="shared" si="2"/>
        <v>0</v>
      </c>
      <c r="P26" s="41"/>
      <c r="Q26" s="42"/>
      <c r="R26" s="47"/>
      <c r="S26" s="44"/>
      <c r="T26" s="51">
        <f t="shared" si="3"/>
        <v>0</v>
      </c>
      <c r="U26" s="51">
        <f t="shared" si="4"/>
        <v>0</v>
      </c>
      <c r="V26" s="51">
        <f t="shared" si="10"/>
        <v>0</v>
      </c>
      <c r="W26" s="51" t="e">
        <f t="shared" si="5"/>
        <v>#DIV/0!</v>
      </c>
      <c r="X26" s="46" t="e">
        <f t="shared" si="11"/>
        <v>#DIV/0!</v>
      </c>
      <c r="Y26" s="35"/>
    </row>
    <row r="27" spans="1:26" ht="15.75" customHeight="1">
      <c r="A27" s="36">
        <v>15</v>
      </c>
      <c r="B27" s="6"/>
      <c r="C27" s="7"/>
      <c r="D27" s="86"/>
      <c r="E27" s="38"/>
      <c r="F27" s="39"/>
      <c r="G27" s="6"/>
      <c r="H27" s="37"/>
      <c r="I27" s="37"/>
      <c r="J27" s="37"/>
      <c r="K27" s="7"/>
      <c r="L27" s="6"/>
      <c r="M27" s="37"/>
      <c r="N27" s="37"/>
      <c r="O27" s="50">
        <f t="shared" si="2"/>
        <v>0</v>
      </c>
      <c r="P27" s="41"/>
      <c r="Q27" s="42"/>
      <c r="R27" s="47"/>
      <c r="S27" s="44"/>
      <c r="T27" s="51">
        <f t="shared" si="3"/>
        <v>0</v>
      </c>
      <c r="U27" s="51">
        <f t="shared" si="4"/>
        <v>0</v>
      </c>
      <c r="V27" s="51">
        <f t="shared" si="10"/>
        <v>0</v>
      </c>
      <c r="W27" s="51" t="e">
        <f t="shared" si="5"/>
        <v>#DIV/0!</v>
      </c>
      <c r="X27" s="46" t="e">
        <f t="shared" si="11"/>
        <v>#DIV/0!</v>
      </c>
      <c r="Y27" s="35"/>
    </row>
    <row r="28" spans="1:26" ht="15.75" customHeight="1">
      <c r="A28" s="36">
        <v>16</v>
      </c>
      <c r="B28" s="6"/>
      <c r="C28" s="7"/>
      <c r="D28" s="86"/>
      <c r="E28" s="38"/>
      <c r="F28" s="39"/>
      <c r="G28" s="6"/>
      <c r="H28" s="37"/>
      <c r="I28" s="37"/>
      <c r="J28" s="37"/>
      <c r="K28" s="7"/>
      <c r="L28" s="6"/>
      <c r="M28" s="37"/>
      <c r="N28" s="37"/>
      <c r="O28" s="50">
        <f t="shared" si="2"/>
        <v>0</v>
      </c>
      <c r="P28" s="41"/>
      <c r="Q28" s="42"/>
      <c r="R28" s="47"/>
      <c r="S28" s="44"/>
      <c r="T28" s="51">
        <f t="shared" si="3"/>
        <v>0</v>
      </c>
      <c r="U28" s="51">
        <f t="shared" si="4"/>
        <v>0</v>
      </c>
      <c r="V28" s="51">
        <f t="shared" si="10"/>
        <v>0</v>
      </c>
      <c r="W28" s="51" t="e">
        <f t="shared" si="5"/>
        <v>#DIV/0!</v>
      </c>
      <c r="X28" s="46" t="e">
        <f t="shared" si="11"/>
        <v>#DIV/0!</v>
      </c>
      <c r="Y28" s="35"/>
    </row>
    <row r="29" spans="1:26" ht="15.75" customHeight="1">
      <c r="A29" s="36">
        <v>17</v>
      </c>
      <c r="B29" s="6"/>
      <c r="C29" s="7"/>
      <c r="D29" s="86"/>
      <c r="E29" s="38"/>
      <c r="F29" s="39"/>
      <c r="G29" s="6"/>
      <c r="H29" s="37"/>
      <c r="I29" s="37"/>
      <c r="J29" s="37"/>
      <c r="K29" s="7"/>
      <c r="L29" s="6"/>
      <c r="M29" s="37"/>
      <c r="N29" s="37"/>
      <c r="O29" s="50">
        <f t="shared" si="2"/>
        <v>0</v>
      </c>
      <c r="P29" s="41"/>
      <c r="Q29" s="42"/>
      <c r="R29" s="47"/>
      <c r="S29" s="44"/>
      <c r="T29" s="51">
        <f t="shared" si="3"/>
        <v>0</v>
      </c>
      <c r="U29" s="51">
        <f t="shared" si="4"/>
        <v>0</v>
      </c>
      <c r="V29" s="51">
        <f t="shared" si="10"/>
        <v>0</v>
      </c>
      <c r="W29" s="51" t="e">
        <f t="shared" si="5"/>
        <v>#DIV/0!</v>
      </c>
      <c r="X29" s="46" t="e">
        <f t="shared" si="11"/>
        <v>#DIV/0!</v>
      </c>
      <c r="Y29" s="35"/>
    </row>
    <row r="30" spans="1:26" ht="15.75" customHeight="1">
      <c r="A30" s="36">
        <v>18</v>
      </c>
      <c r="B30" s="6"/>
      <c r="C30" s="7"/>
      <c r="D30" s="86"/>
      <c r="E30" s="38"/>
      <c r="F30" s="39"/>
      <c r="G30" s="6"/>
      <c r="H30" s="37"/>
      <c r="I30" s="37"/>
      <c r="J30" s="37"/>
      <c r="K30" s="7"/>
      <c r="L30" s="6"/>
      <c r="M30" s="37"/>
      <c r="N30" s="37"/>
      <c r="O30" s="50">
        <f t="shared" si="2"/>
        <v>0</v>
      </c>
      <c r="P30" s="41"/>
      <c r="Q30" s="42"/>
      <c r="R30" s="47"/>
      <c r="S30" s="44"/>
      <c r="T30" s="51">
        <f t="shared" si="3"/>
        <v>0</v>
      </c>
      <c r="U30" s="51">
        <f t="shared" si="4"/>
        <v>0</v>
      </c>
      <c r="V30" s="51">
        <f t="shared" si="10"/>
        <v>0</v>
      </c>
      <c r="W30" s="51" t="e">
        <f t="shared" si="5"/>
        <v>#DIV/0!</v>
      </c>
      <c r="X30" s="46" t="e">
        <f t="shared" si="11"/>
        <v>#DIV/0!</v>
      </c>
      <c r="Y30" s="35"/>
    </row>
    <row r="31" spans="1:26" ht="15.75" customHeight="1">
      <c r="A31" s="36">
        <v>19</v>
      </c>
      <c r="B31" s="6"/>
      <c r="C31" s="7"/>
      <c r="D31" s="86"/>
      <c r="E31" s="38"/>
      <c r="F31" s="39"/>
      <c r="G31" s="6"/>
      <c r="H31" s="37"/>
      <c r="I31" s="37"/>
      <c r="J31" s="37"/>
      <c r="K31" s="7"/>
      <c r="L31" s="6"/>
      <c r="M31" s="37"/>
      <c r="N31" s="37"/>
      <c r="O31" s="50">
        <f t="shared" si="2"/>
        <v>0</v>
      </c>
      <c r="P31" s="41"/>
      <c r="Q31" s="42"/>
      <c r="R31" s="47"/>
      <c r="S31" s="44"/>
      <c r="T31" s="51">
        <f t="shared" si="3"/>
        <v>0</v>
      </c>
      <c r="U31" s="51">
        <f t="shared" si="4"/>
        <v>0</v>
      </c>
      <c r="V31" s="51">
        <f t="shared" si="10"/>
        <v>0</v>
      </c>
      <c r="W31" s="51" t="e">
        <f t="shared" si="5"/>
        <v>#DIV/0!</v>
      </c>
      <c r="X31" s="46" t="e">
        <f t="shared" si="11"/>
        <v>#DIV/0!</v>
      </c>
      <c r="Y31" s="35"/>
    </row>
    <row r="32" spans="1:26" ht="15.75" customHeight="1">
      <c r="A32" s="36">
        <v>20</v>
      </c>
      <c r="B32" s="6"/>
      <c r="C32" s="7"/>
      <c r="D32" s="86"/>
      <c r="E32" s="38"/>
      <c r="F32" s="39"/>
      <c r="G32" s="6"/>
      <c r="H32" s="37"/>
      <c r="I32" s="37"/>
      <c r="J32" s="37"/>
      <c r="K32" s="7"/>
      <c r="L32" s="6"/>
      <c r="M32" s="37"/>
      <c r="N32" s="37"/>
      <c r="O32" s="50">
        <f t="shared" si="2"/>
        <v>0</v>
      </c>
      <c r="P32" s="41"/>
      <c r="Q32" s="42"/>
      <c r="R32" s="47"/>
      <c r="S32" s="44"/>
      <c r="T32" s="51">
        <f t="shared" si="3"/>
        <v>0</v>
      </c>
      <c r="U32" s="51">
        <f t="shared" si="4"/>
        <v>0</v>
      </c>
      <c r="V32" s="51">
        <f t="shared" si="10"/>
        <v>0</v>
      </c>
      <c r="W32" s="51" t="e">
        <f t="shared" si="5"/>
        <v>#DIV/0!</v>
      </c>
      <c r="X32" s="46" t="e">
        <f t="shared" si="11"/>
        <v>#DIV/0!</v>
      </c>
      <c r="Y32" s="35"/>
    </row>
    <row r="33" spans="1:25" ht="15.75" customHeight="1">
      <c r="A33" s="36">
        <v>21</v>
      </c>
      <c r="B33" s="6"/>
      <c r="C33" s="7"/>
      <c r="D33" s="86"/>
      <c r="E33" s="38"/>
      <c r="F33" s="39"/>
      <c r="G33" s="6"/>
      <c r="H33" s="37"/>
      <c r="I33" s="37"/>
      <c r="J33" s="37"/>
      <c r="K33" s="7"/>
      <c r="L33" s="6"/>
      <c r="M33" s="37"/>
      <c r="N33" s="37"/>
      <c r="O33" s="50">
        <f t="shared" si="2"/>
        <v>0</v>
      </c>
      <c r="P33" s="41"/>
      <c r="Q33" s="42"/>
      <c r="R33" s="47"/>
      <c r="S33" s="44"/>
      <c r="T33" s="51">
        <f t="shared" si="3"/>
        <v>0</v>
      </c>
      <c r="U33" s="51">
        <f t="shared" si="4"/>
        <v>0</v>
      </c>
      <c r="V33" s="51">
        <f t="shared" si="10"/>
        <v>0</v>
      </c>
      <c r="W33" s="51" t="e">
        <f t="shared" si="5"/>
        <v>#DIV/0!</v>
      </c>
      <c r="X33" s="46" t="e">
        <f t="shared" si="11"/>
        <v>#DIV/0!</v>
      </c>
      <c r="Y33" s="35"/>
    </row>
    <row r="34" spans="1:25" ht="15.75" customHeight="1">
      <c r="A34" s="36">
        <v>22</v>
      </c>
      <c r="B34" s="6"/>
      <c r="C34" s="7"/>
      <c r="D34" s="86"/>
      <c r="E34" s="38"/>
      <c r="F34" s="39"/>
      <c r="G34" s="6"/>
      <c r="H34" s="37"/>
      <c r="I34" s="37"/>
      <c r="J34" s="37"/>
      <c r="K34" s="7"/>
      <c r="L34" s="6"/>
      <c r="M34" s="37"/>
      <c r="N34" s="37"/>
      <c r="O34" s="50">
        <f t="shared" si="2"/>
        <v>0</v>
      </c>
      <c r="P34" s="41"/>
      <c r="Q34" s="42"/>
      <c r="R34" s="47"/>
      <c r="S34" s="44"/>
      <c r="T34" s="51">
        <f t="shared" si="3"/>
        <v>0</v>
      </c>
      <c r="U34" s="51">
        <f t="shared" si="4"/>
        <v>0</v>
      </c>
      <c r="V34" s="51">
        <f t="shared" si="10"/>
        <v>0</v>
      </c>
      <c r="W34" s="51" t="e">
        <f t="shared" si="5"/>
        <v>#DIV/0!</v>
      </c>
      <c r="X34" s="46" t="e">
        <f t="shared" si="11"/>
        <v>#DIV/0!</v>
      </c>
      <c r="Y34" s="35"/>
    </row>
    <row r="35" spans="1:25" ht="15.75" customHeight="1">
      <c r="A35" s="36">
        <v>23</v>
      </c>
      <c r="B35" s="6"/>
      <c r="C35" s="7"/>
      <c r="D35" s="86"/>
      <c r="E35" s="38"/>
      <c r="F35" s="39"/>
      <c r="G35" s="6"/>
      <c r="H35" s="37"/>
      <c r="I35" s="37"/>
      <c r="J35" s="37"/>
      <c r="K35" s="7"/>
      <c r="L35" s="6"/>
      <c r="M35" s="37"/>
      <c r="N35" s="37"/>
      <c r="O35" s="50">
        <f t="shared" si="2"/>
        <v>0</v>
      </c>
      <c r="P35" s="41"/>
      <c r="Q35" s="42"/>
      <c r="R35" s="47"/>
      <c r="S35" s="44"/>
      <c r="T35" s="51">
        <f t="shared" si="3"/>
        <v>0</v>
      </c>
      <c r="U35" s="51">
        <f t="shared" si="4"/>
        <v>0</v>
      </c>
      <c r="V35" s="51">
        <f t="shared" si="10"/>
        <v>0</v>
      </c>
      <c r="W35" s="51" t="e">
        <f t="shared" si="5"/>
        <v>#DIV/0!</v>
      </c>
      <c r="X35" s="46" t="e">
        <f t="shared" si="11"/>
        <v>#DIV/0!</v>
      </c>
      <c r="Y35" s="35"/>
    </row>
    <row r="36" spans="1:25" ht="15.75" customHeight="1">
      <c r="A36" s="36">
        <v>24</v>
      </c>
      <c r="B36" s="6"/>
      <c r="C36" s="7"/>
      <c r="D36" s="86"/>
      <c r="E36" s="38"/>
      <c r="F36" s="39"/>
      <c r="G36" s="6"/>
      <c r="H36" s="37"/>
      <c r="I36" s="37"/>
      <c r="J36" s="37"/>
      <c r="K36" s="7"/>
      <c r="L36" s="6"/>
      <c r="M36" s="37"/>
      <c r="N36" s="37"/>
      <c r="O36" s="50">
        <f t="shared" si="2"/>
        <v>0</v>
      </c>
      <c r="P36" s="41"/>
      <c r="Q36" s="42"/>
      <c r="R36" s="47"/>
      <c r="S36" s="44"/>
      <c r="T36" s="51">
        <f t="shared" si="3"/>
        <v>0</v>
      </c>
      <c r="U36" s="51">
        <f t="shared" si="4"/>
        <v>0</v>
      </c>
      <c r="V36" s="51">
        <f t="shared" si="10"/>
        <v>0</v>
      </c>
      <c r="W36" s="51" t="e">
        <f t="shared" si="5"/>
        <v>#DIV/0!</v>
      </c>
      <c r="X36" s="46" t="e">
        <f t="shared" si="11"/>
        <v>#DIV/0!</v>
      </c>
      <c r="Y36" s="35"/>
    </row>
    <row r="37" spans="1:25" ht="15.75" customHeight="1" thickBot="1">
      <c r="A37" s="52">
        <v>25</v>
      </c>
      <c r="B37" s="53"/>
      <c r="C37" s="55"/>
      <c r="D37" s="87"/>
      <c r="E37" s="56"/>
      <c r="F37" s="57"/>
      <c r="G37" s="53"/>
      <c r="H37" s="54"/>
      <c r="I37" s="54"/>
      <c r="J37" s="54"/>
      <c r="K37" s="55"/>
      <c r="L37" s="53"/>
      <c r="M37" s="54"/>
      <c r="N37" s="54"/>
      <c r="O37" s="110">
        <f t="shared" si="2"/>
        <v>0</v>
      </c>
      <c r="P37" s="59"/>
      <c r="Q37" s="60"/>
      <c r="R37" s="61"/>
      <c r="S37" s="62"/>
      <c r="T37" s="51">
        <f t="shared" si="3"/>
        <v>0</v>
      </c>
      <c r="U37" s="51">
        <f t="shared" si="4"/>
        <v>0</v>
      </c>
      <c r="V37" s="106">
        <f t="shared" ref="V37" si="12">T37+U37</f>
        <v>0</v>
      </c>
      <c r="W37" s="51" t="e">
        <f t="shared" si="5"/>
        <v>#DIV/0!</v>
      </c>
      <c r="X37" s="107" t="e">
        <f t="shared" ref="X37" si="13">IF(V37&lt;W37,V37,W37)</f>
        <v>#DIV/0!</v>
      </c>
      <c r="Y37" s="35"/>
    </row>
    <row r="38" spans="1:25" ht="15.75" customHeight="1" thickTop="1" thickBot="1">
      <c r="A38" s="116" t="s">
        <v>36</v>
      </c>
      <c r="B38" s="117"/>
      <c r="C38" s="118"/>
      <c r="D38" s="79"/>
      <c r="E38" s="65"/>
      <c r="F38" s="66"/>
      <c r="G38" s="67"/>
      <c r="H38" s="68"/>
      <c r="I38" s="68"/>
      <c r="J38" s="68"/>
      <c r="K38" s="69"/>
      <c r="L38" s="67"/>
      <c r="M38" s="68"/>
      <c r="N38" s="68"/>
      <c r="O38" s="111"/>
      <c r="P38" s="71"/>
      <c r="Q38" s="72"/>
      <c r="R38" s="73"/>
      <c r="S38" s="74"/>
      <c r="T38" s="108"/>
      <c r="U38" s="108"/>
      <c r="V38" s="108"/>
      <c r="W38" s="108"/>
      <c r="X38" s="109" t="e">
        <f>SUM(X13:X37)</f>
        <v>#DIV/0!</v>
      </c>
      <c r="Y38" s="35"/>
    </row>
    <row r="39" spans="1:25" ht="5.25" customHeight="1"/>
    <row r="40" spans="1:25">
      <c r="A40" s="119" t="s">
        <v>37</v>
      </c>
      <c r="B40" s="119"/>
      <c r="C40" s="119"/>
      <c r="D40" s="119"/>
      <c r="E40" s="119"/>
      <c r="F40" s="119"/>
      <c r="G40" s="119"/>
      <c r="H40" s="119"/>
      <c r="I40" s="119"/>
      <c r="J40" s="119"/>
      <c r="K40" s="119"/>
      <c r="L40" s="119"/>
      <c r="M40" s="119"/>
      <c r="N40" s="119"/>
      <c r="O40" s="119"/>
      <c r="P40" s="119"/>
      <c r="Q40" s="119"/>
      <c r="R40" s="119"/>
      <c r="S40" s="119"/>
      <c r="T40" s="119"/>
      <c r="U40" s="119"/>
      <c r="V40" s="119"/>
      <c r="W40" s="119"/>
      <c r="X40" s="119"/>
    </row>
    <row r="41" spans="1:25" ht="12.75" thickBot="1"/>
    <row r="42" spans="1:25" ht="18" customHeight="1">
      <c r="B42" s="120" t="s">
        <v>45</v>
      </c>
      <c r="C42" s="120"/>
      <c r="L42" s="121" t="s">
        <v>38</v>
      </c>
      <c r="M42" s="122"/>
      <c r="N42" s="122"/>
      <c r="O42" s="122"/>
      <c r="P42" s="122"/>
      <c r="Q42" s="122"/>
      <c r="R42" s="123"/>
      <c r="S42" s="123"/>
      <c r="T42" s="123"/>
      <c r="U42" s="123"/>
      <c r="V42" s="123"/>
      <c r="W42" s="123"/>
      <c r="X42" s="124"/>
    </row>
    <row r="43" spans="1:25" ht="18" customHeight="1">
      <c r="L43" s="125" t="s">
        <v>39</v>
      </c>
      <c r="M43" s="126"/>
      <c r="N43" s="126"/>
      <c r="O43" s="126"/>
      <c r="P43" s="126"/>
      <c r="Q43" s="126"/>
      <c r="R43" s="127"/>
      <c r="S43" s="127"/>
      <c r="T43" s="127"/>
      <c r="U43" s="127"/>
      <c r="V43" s="127"/>
      <c r="W43" s="127"/>
      <c r="X43" s="128"/>
    </row>
    <row r="44" spans="1:25" ht="18" customHeight="1">
      <c r="L44" s="125" t="s">
        <v>40</v>
      </c>
      <c r="M44" s="126"/>
      <c r="N44" s="126"/>
      <c r="O44" s="126"/>
      <c r="P44" s="126"/>
      <c r="Q44" s="126"/>
      <c r="R44" s="132" t="s">
        <v>41</v>
      </c>
      <c r="S44" s="132"/>
      <c r="T44" s="132"/>
      <c r="U44" s="132"/>
      <c r="V44" s="132"/>
      <c r="W44" s="132"/>
      <c r="X44" s="133"/>
    </row>
    <row r="45" spans="1:25" ht="18" customHeight="1" thickBot="1">
      <c r="L45" s="112" t="s">
        <v>42</v>
      </c>
      <c r="M45" s="113"/>
      <c r="N45" s="113"/>
      <c r="O45" s="113"/>
      <c r="P45" s="113"/>
      <c r="Q45" s="113"/>
      <c r="R45" s="114"/>
      <c r="S45" s="114"/>
      <c r="T45" s="114"/>
      <c r="U45" s="114"/>
      <c r="V45" s="114"/>
      <c r="W45" s="114"/>
      <c r="X45" s="115"/>
    </row>
  </sheetData>
  <protectedRanges>
    <protectedRange sqref="A13:S38" name="範囲1"/>
  </protectedRanges>
  <mergeCells count="30">
    <mergeCell ref="A3:X3"/>
    <mergeCell ref="B5:C5"/>
    <mergeCell ref="A10:A12"/>
    <mergeCell ref="B10:C11"/>
    <mergeCell ref="E10:E12"/>
    <mergeCell ref="F10:F12"/>
    <mergeCell ref="G10:I11"/>
    <mergeCell ref="J10:J12"/>
    <mergeCell ref="K10:K12"/>
    <mergeCell ref="L10:Q10"/>
    <mergeCell ref="R10:X10"/>
    <mergeCell ref="L11:O11"/>
    <mergeCell ref="P11:Q11"/>
    <mergeCell ref="R11:S11"/>
    <mergeCell ref="T11:V11"/>
    <mergeCell ref="B9:K9"/>
    <mergeCell ref="L44:Q44"/>
    <mergeCell ref="R44:X44"/>
    <mergeCell ref="L45:Q45"/>
    <mergeCell ref="R45:X45"/>
    <mergeCell ref="L43:Q43"/>
    <mergeCell ref="R43:X43"/>
    <mergeCell ref="A38:C38"/>
    <mergeCell ref="A40:X40"/>
    <mergeCell ref="L42:Q42"/>
    <mergeCell ref="R42:X42"/>
    <mergeCell ref="W11:W12"/>
    <mergeCell ref="X11:X12"/>
    <mergeCell ref="D10:D12"/>
    <mergeCell ref="B42:C42"/>
  </mergeCells>
  <phoneticPr fontId="1"/>
  <dataValidations count="1">
    <dataValidation type="list" allowBlank="1" showInputMessage="1" showErrorMessage="1" sqref="K13:K38" xr:uid="{00000000-0002-0000-0100-000000000000}">
      <formula1>$Z$14:$Z$19</formula1>
    </dataValidation>
  </dataValidations>
  <printOptions horizontalCentered="1"/>
  <pageMargins left="0.70866141732283472" right="0.70866141732283472" top="0.74803149606299213" bottom="0.35433070866141736" header="0.31496062992125984" footer="0.31496062992125984"/>
  <pageSetup paperSize="9" scale="79" orientation="landscape"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5"/>
  <sheetViews>
    <sheetView view="pageBreakPreview" zoomScaleNormal="100" zoomScaleSheetLayoutView="100" workbookViewId="0">
      <pane ySplit="12" topLeftCell="A13" activePane="bottomLeft" state="frozen"/>
      <selection pane="bottomLeft" activeCell="M16" sqref="M16"/>
    </sheetView>
  </sheetViews>
  <sheetFormatPr defaultColWidth="9" defaultRowHeight="12"/>
  <cols>
    <col min="1" max="1" width="3.25" style="1" bestFit="1" customWidth="1"/>
    <col min="2" max="4" width="13.375" style="95" customWidth="1"/>
    <col min="5" max="5" width="4" style="95" bestFit="1" customWidth="1"/>
    <col min="6" max="6" width="8" style="1" bestFit="1" customWidth="1"/>
    <col min="7" max="9" width="3.25" style="95" bestFit="1" customWidth="1"/>
    <col min="10" max="10" width="5.75" style="95" bestFit="1" customWidth="1"/>
    <col min="11" max="11" width="13.625" style="1" customWidth="1"/>
    <col min="12" max="13" width="3.25" style="95" bestFit="1" customWidth="1"/>
    <col min="14" max="14" width="3.25" style="1" bestFit="1" customWidth="1"/>
    <col min="15" max="15" width="3.25" style="95" bestFit="1" customWidth="1"/>
    <col min="16" max="17" width="5.375" style="3" bestFit="1" customWidth="1"/>
    <col min="18" max="21" width="6.375" style="4" bestFit="1" customWidth="1"/>
    <col min="22" max="22" width="6.25" style="4" bestFit="1" customWidth="1"/>
    <col min="23" max="23" width="6.375" style="4" bestFit="1" customWidth="1"/>
    <col min="24" max="24" width="7.125" style="4" bestFit="1" customWidth="1"/>
    <col min="25" max="25" width="6.625" style="1" customWidth="1"/>
    <col min="26" max="26" width="9" style="1" customWidth="1"/>
    <col min="27" max="16384" width="9" style="1"/>
  </cols>
  <sheetData>
    <row r="1" spans="1:26" ht="25.15" customHeight="1">
      <c r="W1" s="92"/>
      <c r="X1" s="93"/>
    </row>
    <row r="2" spans="1:26" ht="10.15" customHeight="1">
      <c r="W2" s="91"/>
      <c r="X2" s="91"/>
    </row>
    <row r="3" spans="1:26" ht="17.25">
      <c r="A3" s="134" t="s">
        <v>47</v>
      </c>
      <c r="B3" s="134"/>
      <c r="C3" s="134"/>
      <c r="D3" s="134"/>
      <c r="E3" s="134"/>
      <c r="F3" s="134"/>
      <c r="G3" s="134"/>
      <c r="H3" s="134"/>
      <c r="I3" s="134"/>
      <c r="J3" s="134"/>
      <c r="K3" s="134"/>
      <c r="L3" s="134"/>
      <c r="M3" s="134"/>
      <c r="N3" s="134"/>
      <c r="O3" s="134"/>
      <c r="P3" s="134"/>
      <c r="Q3" s="134"/>
      <c r="R3" s="134"/>
      <c r="S3" s="134"/>
      <c r="T3" s="134"/>
      <c r="U3" s="134"/>
      <c r="V3" s="134"/>
      <c r="W3" s="134"/>
      <c r="X3" s="134"/>
    </row>
    <row r="4" spans="1:26" ht="12.75" thickBot="1"/>
    <row r="5" spans="1:26">
      <c r="B5" s="135">
        <v>10</v>
      </c>
      <c r="C5" s="136"/>
      <c r="D5" s="85"/>
    </row>
    <row r="6" spans="1:26">
      <c r="B6" s="101" t="s">
        <v>0</v>
      </c>
      <c r="C6" s="99" t="s">
        <v>48</v>
      </c>
      <c r="D6" s="5"/>
    </row>
    <row r="7" spans="1:26" ht="12.75" thickBot="1">
      <c r="B7" s="9">
        <v>31</v>
      </c>
      <c r="C7" s="10">
        <v>22</v>
      </c>
      <c r="D7" s="8"/>
    </row>
    <row r="8" spans="1:26">
      <c r="B8" s="77"/>
      <c r="C8" s="77"/>
      <c r="D8" s="8"/>
    </row>
    <row r="9" spans="1:26" ht="14.25" customHeight="1" thickBot="1">
      <c r="B9" s="137" t="s">
        <v>43</v>
      </c>
      <c r="C9" s="137"/>
      <c r="D9" s="137"/>
      <c r="E9" s="137"/>
      <c r="F9" s="137"/>
      <c r="G9" s="137"/>
      <c r="H9" s="137"/>
      <c r="I9" s="137"/>
      <c r="J9" s="137"/>
      <c r="K9" s="137"/>
      <c r="L9" s="104"/>
      <c r="M9" s="104"/>
      <c r="N9" s="104"/>
      <c r="O9" s="104"/>
      <c r="P9" s="104"/>
      <c r="Q9" s="104"/>
      <c r="R9" s="104"/>
      <c r="S9" s="104"/>
      <c r="T9" s="104"/>
      <c r="U9" s="104"/>
      <c r="V9" s="104"/>
      <c r="W9" s="104"/>
      <c r="X9" s="104"/>
    </row>
    <row r="10" spans="1:26" ht="14.25" customHeight="1">
      <c r="A10" s="138" t="s">
        <v>1</v>
      </c>
      <c r="B10" s="141" t="s">
        <v>2</v>
      </c>
      <c r="C10" s="142"/>
      <c r="D10" s="145" t="s">
        <v>44</v>
      </c>
      <c r="E10" s="148" t="s">
        <v>3</v>
      </c>
      <c r="F10" s="151" t="s">
        <v>4</v>
      </c>
      <c r="G10" s="148" t="s">
        <v>46</v>
      </c>
      <c r="H10" s="154"/>
      <c r="I10" s="154"/>
      <c r="J10" s="157" t="s">
        <v>5</v>
      </c>
      <c r="K10" s="160" t="s">
        <v>6</v>
      </c>
      <c r="L10" s="163" t="s">
        <v>7</v>
      </c>
      <c r="M10" s="164"/>
      <c r="N10" s="164"/>
      <c r="O10" s="164"/>
      <c r="P10" s="164"/>
      <c r="Q10" s="165"/>
      <c r="R10" s="164" t="s">
        <v>8</v>
      </c>
      <c r="S10" s="164"/>
      <c r="T10" s="164"/>
      <c r="U10" s="164"/>
      <c r="V10" s="164"/>
      <c r="W10" s="164"/>
      <c r="X10" s="165"/>
      <c r="Y10" s="11"/>
    </row>
    <row r="11" spans="1:26" ht="14.25" customHeight="1">
      <c r="A11" s="139"/>
      <c r="B11" s="143"/>
      <c r="C11" s="144"/>
      <c r="D11" s="146"/>
      <c r="E11" s="149"/>
      <c r="F11" s="152"/>
      <c r="G11" s="155"/>
      <c r="H11" s="156"/>
      <c r="I11" s="156"/>
      <c r="J11" s="158"/>
      <c r="K11" s="161"/>
      <c r="L11" s="149" t="s">
        <v>9</v>
      </c>
      <c r="M11" s="166"/>
      <c r="N11" s="166"/>
      <c r="O11" s="166"/>
      <c r="P11" s="167" t="s">
        <v>10</v>
      </c>
      <c r="Q11" s="168"/>
      <c r="R11" s="169" t="s">
        <v>11</v>
      </c>
      <c r="S11" s="170"/>
      <c r="T11" s="129" t="s">
        <v>12</v>
      </c>
      <c r="U11" s="129"/>
      <c r="V11" s="129"/>
      <c r="W11" s="130" t="s">
        <v>13</v>
      </c>
      <c r="X11" s="128" t="s">
        <v>14</v>
      </c>
      <c r="Y11" s="4"/>
    </row>
    <row r="12" spans="1:26" ht="48.75" thickBot="1">
      <c r="A12" s="140"/>
      <c r="B12" s="12" t="s">
        <v>15</v>
      </c>
      <c r="C12" s="100" t="s">
        <v>16</v>
      </c>
      <c r="D12" s="147"/>
      <c r="E12" s="150"/>
      <c r="F12" s="153"/>
      <c r="G12" s="12" t="s">
        <v>17</v>
      </c>
      <c r="H12" s="13" t="s">
        <v>18</v>
      </c>
      <c r="I12" s="13" t="s">
        <v>19</v>
      </c>
      <c r="J12" s="159"/>
      <c r="K12" s="162"/>
      <c r="L12" s="98" t="s">
        <v>20</v>
      </c>
      <c r="M12" s="13" t="s">
        <v>21</v>
      </c>
      <c r="N12" s="16" t="s">
        <v>22</v>
      </c>
      <c r="O12" s="16" t="s">
        <v>23</v>
      </c>
      <c r="P12" s="17" t="s">
        <v>20</v>
      </c>
      <c r="Q12" s="18" t="s">
        <v>21</v>
      </c>
      <c r="R12" s="19" t="s">
        <v>24</v>
      </c>
      <c r="S12" s="97" t="s">
        <v>25</v>
      </c>
      <c r="T12" s="97" t="s">
        <v>24</v>
      </c>
      <c r="U12" s="97" t="s">
        <v>25</v>
      </c>
      <c r="V12" s="21" t="s">
        <v>26</v>
      </c>
      <c r="W12" s="131"/>
      <c r="X12" s="115"/>
      <c r="Y12" s="4"/>
    </row>
    <row r="13" spans="1:26" ht="15.75" customHeight="1">
      <c r="A13" s="22">
        <v>1</v>
      </c>
      <c r="B13" s="23"/>
      <c r="C13" s="25"/>
      <c r="D13" s="81"/>
      <c r="E13" s="26">
        <v>1</v>
      </c>
      <c r="F13" s="27">
        <v>42461</v>
      </c>
      <c r="G13" s="23">
        <v>31</v>
      </c>
      <c r="H13" s="24">
        <v>4</v>
      </c>
      <c r="I13" s="24">
        <v>1</v>
      </c>
      <c r="J13" s="24">
        <v>12</v>
      </c>
      <c r="K13" s="25"/>
      <c r="L13" s="23" t="s">
        <v>27</v>
      </c>
      <c r="M13" s="24">
        <v>31</v>
      </c>
      <c r="N13" s="24">
        <v>22</v>
      </c>
      <c r="O13" s="28">
        <f>$C$7</f>
        <v>22</v>
      </c>
      <c r="P13" s="29" t="s">
        <v>28</v>
      </c>
      <c r="Q13" s="30" t="s">
        <v>29</v>
      </c>
      <c r="R13" s="31">
        <v>50000</v>
      </c>
      <c r="S13" s="32">
        <v>22000</v>
      </c>
      <c r="T13" s="89">
        <f>IF(OR(K13="転出(継続利用)",K13="転入(継続利用)"),ROUNDDOWN(IF(J13="",0,R13/J13/O13*N13),0),ROUNDDOWN(IF(J13="",0,R13/J13),0))</f>
        <v>4166</v>
      </c>
      <c r="U13" s="33">
        <f>IF(OR(K13="転出(継続利用)",K13="転入(継続利用)"),ROUNDDOWN(S13/O13*N13,0),S13)</f>
        <v>22000</v>
      </c>
      <c r="V13" s="33">
        <f>T13+U13</f>
        <v>26166</v>
      </c>
      <c r="W13" s="33">
        <f>ROUNDDOWN(25700/O13*N13,0)</f>
        <v>25700</v>
      </c>
      <c r="X13" s="34">
        <f>IF(V13&lt;W13,V13,W13)</f>
        <v>25700</v>
      </c>
      <c r="Y13" s="35"/>
    </row>
    <row r="14" spans="1:26" ht="15.75" customHeight="1">
      <c r="A14" s="36">
        <v>2</v>
      </c>
      <c r="B14" s="101"/>
      <c r="C14" s="99"/>
      <c r="D14" s="86"/>
      <c r="E14" s="38">
        <v>1</v>
      </c>
      <c r="F14" s="39">
        <v>42461</v>
      </c>
      <c r="G14" s="101">
        <v>31</v>
      </c>
      <c r="H14" s="102">
        <v>10</v>
      </c>
      <c r="I14" s="102">
        <v>1</v>
      </c>
      <c r="J14" s="102">
        <v>6</v>
      </c>
      <c r="K14" s="99" t="s">
        <v>30</v>
      </c>
      <c r="L14" s="101" t="s">
        <v>27</v>
      </c>
      <c r="M14" s="102">
        <v>31</v>
      </c>
      <c r="N14" s="102">
        <v>22</v>
      </c>
      <c r="O14" s="40">
        <f>$C$7</f>
        <v>22</v>
      </c>
      <c r="P14" s="41" t="s">
        <v>28</v>
      </c>
      <c r="Q14" s="42" t="s">
        <v>29</v>
      </c>
      <c r="R14" s="43">
        <v>50000</v>
      </c>
      <c r="S14" s="96">
        <v>22000</v>
      </c>
      <c r="T14" s="51">
        <f>IF(OR(K14="転出(継続利用)",K14="転入(継続利用)"),ROUNDDOWN(IF(J14="",0,R14/J14/O14*N14),0),ROUNDDOWN(IF(J14="",0,R14/J14),0))</f>
        <v>8333</v>
      </c>
      <c r="U14" s="45">
        <f>IF(OR(K14="転出(継続利用)",K14="転入(継続利用)"),ROUNDDOWN(S14/O14*N14,0),S14)</f>
        <v>22000</v>
      </c>
      <c r="V14" s="45">
        <f t="shared" ref="V14:V19" si="0">T14+U14</f>
        <v>30333</v>
      </c>
      <c r="W14" s="45">
        <f>ROUNDDOWN(25700/O14*N14,0)</f>
        <v>25700</v>
      </c>
      <c r="X14" s="46">
        <f t="shared" ref="X14:X19" si="1">IF(V14&lt;W14,V14,W14)</f>
        <v>25700</v>
      </c>
      <c r="Y14" s="35"/>
      <c r="Z14" s="90" t="s">
        <v>30</v>
      </c>
    </row>
    <row r="15" spans="1:26" ht="15.75" customHeight="1">
      <c r="A15" s="36">
        <v>3</v>
      </c>
      <c r="B15" s="101"/>
      <c r="C15" s="99"/>
      <c r="D15" s="86"/>
      <c r="E15" s="38">
        <v>1</v>
      </c>
      <c r="F15" s="39">
        <v>42461</v>
      </c>
      <c r="G15" s="101">
        <v>31</v>
      </c>
      <c r="H15" s="102">
        <v>4</v>
      </c>
      <c r="I15" s="102">
        <v>1</v>
      </c>
      <c r="J15" s="102">
        <v>7</v>
      </c>
      <c r="K15" s="99" t="s">
        <v>31</v>
      </c>
      <c r="L15" s="101">
        <v>1</v>
      </c>
      <c r="M15" s="102">
        <v>11</v>
      </c>
      <c r="N15" s="102">
        <v>9</v>
      </c>
      <c r="O15" s="40">
        <f t="shared" ref="O15:O19" si="2">$C$7</f>
        <v>22</v>
      </c>
      <c r="P15" s="41" t="s">
        <v>28</v>
      </c>
      <c r="Q15" s="42" t="s">
        <v>29</v>
      </c>
      <c r="R15" s="47">
        <v>50000</v>
      </c>
      <c r="S15" s="96">
        <v>22000</v>
      </c>
      <c r="T15" s="51">
        <f t="shared" ref="T15:T19" si="3">IF(OR(K15="転出(継続利用)",K15="転入(継続利用)"),ROUNDDOWN(IF(J15="",0,R15/J15/O15*N15),0),ROUNDDOWN(IF(J15="",0,R15/J15),0))</f>
        <v>7142</v>
      </c>
      <c r="U15" s="45">
        <f t="shared" ref="U15:U17" si="4">IF(OR(K15="転出(継続利用)",K15="転入(継続利用)"),ROUNDDOWN(S15/O15*N15,0),S15)</f>
        <v>22000</v>
      </c>
      <c r="V15" s="45">
        <f t="shared" si="0"/>
        <v>29142</v>
      </c>
      <c r="W15" s="51">
        <f>ROUNDDOWN(25700/O15*N15,0)</f>
        <v>10513</v>
      </c>
      <c r="X15" s="46">
        <f t="shared" si="1"/>
        <v>10513</v>
      </c>
      <c r="Y15" s="35"/>
      <c r="Z15" s="90" t="s">
        <v>31</v>
      </c>
    </row>
    <row r="16" spans="1:26" ht="15.75" customHeight="1">
      <c r="A16" s="36">
        <v>4</v>
      </c>
      <c r="B16" s="101"/>
      <c r="C16" s="99"/>
      <c r="D16" s="86"/>
      <c r="E16" s="38">
        <v>2</v>
      </c>
      <c r="F16" s="39">
        <v>42461</v>
      </c>
      <c r="G16" s="101">
        <v>31</v>
      </c>
      <c r="H16" s="102">
        <v>4</v>
      </c>
      <c r="I16" s="102">
        <v>1</v>
      </c>
      <c r="J16" s="102">
        <v>7</v>
      </c>
      <c r="K16" s="99" t="s">
        <v>32</v>
      </c>
      <c r="L16" s="101">
        <v>1</v>
      </c>
      <c r="M16" s="102">
        <v>11</v>
      </c>
      <c r="N16" s="102">
        <v>9</v>
      </c>
      <c r="O16" s="40">
        <f t="shared" si="2"/>
        <v>22</v>
      </c>
      <c r="P16" s="41" t="s">
        <v>28</v>
      </c>
      <c r="Q16" s="42" t="s">
        <v>29</v>
      </c>
      <c r="R16" s="47">
        <v>50000</v>
      </c>
      <c r="S16" s="96">
        <v>22000</v>
      </c>
      <c r="T16" s="51">
        <f t="shared" si="3"/>
        <v>7142</v>
      </c>
      <c r="U16" s="45">
        <f t="shared" si="4"/>
        <v>22000</v>
      </c>
      <c r="V16" s="45">
        <f t="shared" si="0"/>
        <v>29142</v>
      </c>
      <c r="W16" s="51">
        <f t="shared" ref="W16:W19" si="5">ROUNDDOWN(25700/O16*N16,0)</f>
        <v>10513</v>
      </c>
      <c r="X16" s="46">
        <f t="shared" si="1"/>
        <v>10513</v>
      </c>
      <c r="Y16" s="35"/>
      <c r="Z16" s="90" t="s">
        <v>32</v>
      </c>
    </row>
    <row r="17" spans="1:26" ht="15.75" customHeight="1">
      <c r="A17" s="36">
        <v>5</v>
      </c>
      <c r="B17" s="101"/>
      <c r="C17" s="99"/>
      <c r="D17" s="86"/>
      <c r="E17" s="38">
        <v>2</v>
      </c>
      <c r="F17" s="39">
        <v>42461</v>
      </c>
      <c r="G17" s="101">
        <v>31</v>
      </c>
      <c r="H17" s="102">
        <v>4</v>
      </c>
      <c r="I17" s="102">
        <v>1</v>
      </c>
      <c r="J17" s="102">
        <v>9</v>
      </c>
      <c r="K17" s="99" t="s">
        <v>33</v>
      </c>
      <c r="L17" s="101">
        <v>23</v>
      </c>
      <c r="M17" s="102">
        <v>31</v>
      </c>
      <c r="N17" s="102">
        <v>7</v>
      </c>
      <c r="O17" s="40">
        <f t="shared" si="2"/>
        <v>22</v>
      </c>
      <c r="P17" s="41" t="s">
        <v>28</v>
      </c>
      <c r="Q17" s="42" t="s">
        <v>29</v>
      </c>
      <c r="R17" s="47">
        <v>50000</v>
      </c>
      <c r="S17" s="96">
        <v>22000</v>
      </c>
      <c r="T17" s="51">
        <f t="shared" si="3"/>
        <v>5555</v>
      </c>
      <c r="U17" s="45">
        <f t="shared" si="4"/>
        <v>22000</v>
      </c>
      <c r="V17" s="45">
        <f t="shared" si="0"/>
        <v>27555</v>
      </c>
      <c r="W17" s="51">
        <f t="shared" si="5"/>
        <v>8177</v>
      </c>
      <c r="X17" s="46">
        <f t="shared" si="1"/>
        <v>8177</v>
      </c>
      <c r="Y17" s="35"/>
      <c r="Z17" s="90" t="s">
        <v>33</v>
      </c>
    </row>
    <row r="18" spans="1:26" ht="15.75" customHeight="1">
      <c r="A18" s="36">
        <v>6</v>
      </c>
      <c r="B18" s="101"/>
      <c r="C18" s="99"/>
      <c r="D18" s="86"/>
      <c r="E18" s="38">
        <v>2</v>
      </c>
      <c r="F18" s="39">
        <v>42461</v>
      </c>
      <c r="G18" s="101">
        <v>31</v>
      </c>
      <c r="H18" s="102">
        <v>4</v>
      </c>
      <c r="I18" s="102">
        <v>1</v>
      </c>
      <c r="J18" s="102">
        <v>12</v>
      </c>
      <c r="K18" s="48" t="s">
        <v>34</v>
      </c>
      <c r="L18" s="101">
        <v>1</v>
      </c>
      <c r="M18" s="102">
        <v>11</v>
      </c>
      <c r="N18" s="49">
        <v>9</v>
      </c>
      <c r="O18" s="50">
        <f t="shared" si="2"/>
        <v>22</v>
      </c>
      <c r="P18" s="41" t="s">
        <v>28</v>
      </c>
      <c r="Q18" s="42" t="s">
        <v>29</v>
      </c>
      <c r="R18" s="47">
        <v>50000</v>
      </c>
      <c r="S18" s="96">
        <v>22000</v>
      </c>
      <c r="T18" s="51">
        <f t="shared" si="3"/>
        <v>1704</v>
      </c>
      <c r="U18" s="51">
        <f>IF(OR(K18="転出(継続利用)",K18="転入(継続利用)"),ROUNDDOWN(S18/O18*N18,0),S18)</f>
        <v>9000</v>
      </c>
      <c r="V18" s="45">
        <f t="shared" si="0"/>
        <v>10704</v>
      </c>
      <c r="W18" s="51">
        <f t="shared" si="5"/>
        <v>10513</v>
      </c>
      <c r="X18" s="46">
        <f t="shared" si="1"/>
        <v>10513</v>
      </c>
      <c r="Y18" s="35"/>
      <c r="Z18" s="90" t="s">
        <v>34</v>
      </c>
    </row>
    <row r="19" spans="1:26" ht="15.75" customHeight="1">
      <c r="A19" s="36">
        <v>7</v>
      </c>
      <c r="B19" s="101"/>
      <c r="C19" s="99"/>
      <c r="D19" s="86"/>
      <c r="E19" s="38">
        <v>2</v>
      </c>
      <c r="F19" s="39">
        <v>42461</v>
      </c>
      <c r="G19" s="101">
        <v>31</v>
      </c>
      <c r="H19" s="102">
        <v>4</v>
      </c>
      <c r="I19" s="102">
        <v>1</v>
      </c>
      <c r="J19" s="102">
        <v>12</v>
      </c>
      <c r="K19" s="48" t="s">
        <v>35</v>
      </c>
      <c r="L19" s="101">
        <v>23</v>
      </c>
      <c r="M19" s="102">
        <v>31</v>
      </c>
      <c r="N19" s="49">
        <v>7</v>
      </c>
      <c r="O19" s="50">
        <f t="shared" si="2"/>
        <v>22</v>
      </c>
      <c r="P19" s="41" t="s">
        <v>28</v>
      </c>
      <c r="Q19" s="42" t="s">
        <v>29</v>
      </c>
      <c r="R19" s="47">
        <v>50000</v>
      </c>
      <c r="S19" s="96">
        <v>22000</v>
      </c>
      <c r="T19" s="51">
        <f t="shared" si="3"/>
        <v>1325</v>
      </c>
      <c r="U19" s="51">
        <f>IF(OR(K19="転出(継続利用)",K19="転入(継続利用)"),ROUNDDOWN(S19/O19*N19,0),S19)</f>
        <v>7000</v>
      </c>
      <c r="V19" s="45">
        <f t="shared" si="0"/>
        <v>8325</v>
      </c>
      <c r="W19" s="51">
        <f t="shared" si="5"/>
        <v>8177</v>
      </c>
      <c r="X19" s="46">
        <f t="shared" si="1"/>
        <v>8177</v>
      </c>
      <c r="Y19" s="35"/>
      <c r="Z19" s="90" t="s">
        <v>35</v>
      </c>
    </row>
    <row r="20" spans="1:26" ht="15.75" customHeight="1">
      <c r="A20" s="36">
        <v>8</v>
      </c>
      <c r="B20" s="101"/>
      <c r="C20" s="99"/>
      <c r="D20" s="86"/>
      <c r="E20" s="38"/>
      <c r="F20" s="39"/>
      <c r="G20" s="101"/>
      <c r="H20" s="102"/>
      <c r="I20" s="102"/>
      <c r="J20" s="102"/>
      <c r="K20" s="99"/>
      <c r="L20" s="101"/>
      <c r="M20" s="102"/>
      <c r="N20" s="102"/>
      <c r="O20" s="40"/>
      <c r="P20" s="41"/>
      <c r="Q20" s="42"/>
      <c r="R20" s="47"/>
      <c r="S20" s="96"/>
      <c r="T20" s="45"/>
      <c r="U20" s="45"/>
      <c r="V20" s="45"/>
      <c r="W20" s="45"/>
      <c r="X20" s="46"/>
      <c r="Y20" s="35"/>
    </row>
    <row r="21" spans="1:26" ht="15.75" customHeight="1">
      <c r="A21" s="36">
        <v>9</v>
      </c>
      <c r="B21" s="101"/>
      <c r="C21" s="99"/>
      <c r="D21" s="86"/>
      <c r="E21" s="38"/>
      <c r="F21" s="39"/>
      <c r="G21" s="101"/>
      <c r="H21" s="102"/>
      <c r="I21" s="102"/>
      <c r="J21" s="102"/>
      <c r="K21" s="99"/>
      <c r="L21" s="101"/>
      <c r="M21" s="102"/>
      <c r="N21" s="102"/>
      <c r="O21" s="40"/>
      <c r="P21" s="41"/>
      <c r="Q21" s="42"/>
      <c r="R21" s="47"/>
      <c r="S21" s="96"/>
      <c r="T21" s="45"/>
      <c r="U21" s="45"/>
      <c r="V21" s="45"/>
      <c r="W21" s="45"/>
      <c r="X21" s="46"/>
      <c r="Y21" s="35"/>
    </row>
    <row r="22" spans="1:26" ht="15.75" customHeight="1">
      <c r="A22" s="36">
        <v>10</v>
      </c>
      <c r="B22" s="101"/>
      <c r="C22" s="99"/>
      <c r="D22" s="86"/>
      <c r="E22" s="38"/>
      <c r="F22" s="39"/>
      <c r="G22" s="101"/>
      <c r="H22" s="102"/>
      <c r="I22" s="102"/>
      <c r="J22" s="102"/>
      <c r="K22" s="99"/>
      <c r="L22" s="101"/>
      <c r="M22" s="102"/>
      <c r="N22" s="102"/>
      <c r="O22" s="40"/>
      <c r="P22" s="41"/>
      <c r="Q22" s="42"/>
      <c r="R22" s="47"/>
      <c r="S22" s="96"/>
      <c r="T22" s="45"/>
      <c r="U22" s="45"/>
      <c r="V22" s="45"/>
      <c r="W22" s="45"/>
      <c r="X22" s="46"/>
      <c r="Y22" s="35"/>
    </row>
    <row r="23" spans="1:26" ht="15.75" customHeight="1">
      <c r="A23" s="36">
        <v>11</v>
      </c>
      <c r="B23" s="101"/>
      <c r="C23" s="99"/>
      <c r="D23" s="86"/>
      <c r="E23" s="38"/>
      <c r="F23" s="39"/>
      <c r="G23" s="101"/>
      <c r="H23" s="102"/>
      <c r="I23" s="102"/>
      <c r="J23" s="102"/>
      <c r="K23" s="99"/>
      <c r="L23" s="101"/>
      <c r="M23" s="102"/>
      <c r="N23" s="102"/>
      <c r="O23" s="40"/>
      <c r="P23" s="41"/>
      <c r="Q23" s="42"/>
      <c r="R23" s="47"/>
      <c r="S23" s="96"/>
      <c r="T23" s="45"/>
      <c r="U23" s="45"/>
      <c r="V23" s="45"/>
      <c r="W23" s="45"/>
      <c r="X23" s="46"/>
      <c r="Y23" s="35"/>
    </row>
    <row r="24" spans="1:26" ht="15.75" customHeight="1">
      <c r="A24" s="36">
        <v>12</v>
      </c>
      <c r="B24" s="101"/>
      <c r="C24" s="99"/>
      <c r="D24" s="86"/>
      <c r="E24" s="38"/>
      <c r="F24" s="39"/>
      <c r="G24" s="101"/>
      <c r="H24" s="102"/>
      <c r="I24" s="102"/>
      <c r="J24" s="102"/>
      <c r="K24" s="99"/>
      <c r="L24" s="101"/>
      <c r="M24" s="102"/>
      <c r="N24" s="102"/>
      <c r="O24" s="40"/>
      <c r="P24" s="41"/>
      <c r="Q24" s="42"/>
      <c r="R24" s="47"/>
      <c r="S24" s="96"/>
      <c r="T24" s="45"/>
      <c r="U24" s="45"/>
      <c r="V24" s="45"/>
      <c r="W24" s="45"/>
      <c r="X24" s="46"/>
      <c r="Y24" s="35"/>
    </row>
    <row r="25" spans="1:26" ht="15.75" customHeight="1">
      <c r="A25" s="36">
        <v>13</v>
      </c>
      <c r="B25" s="101"/>
      <c r="C25" s="99"/>
      <c r="D25" s="86"/>
      <c r="E25" s="38"/>
      <c r="F25" s="39"/>
      <c r="G25" s="101"/>
      <c r="H25" s="102"/>
      <c r="I25" s="102"/>
      <c r="J25" s="102"/>
      <c r="K25" s="99"/>
      <c r="L25" s="101"/>
      <c r="M25" s="102"/>
      <c r="N25" s="102"/>
      <c r="O25" s="40"/>
      <c r="P25" s="41"/>
      <c r="Q25" s="42"/>
      <c r="R25" s="47"/>
      <c r="S25" s="96"/>
      <c r="T25" s="45"/>
      <c r="U25" s="45"/>
      <c r="V25" s="45"/>
      <c r="W25" s="45"/>
      <c r="X25" s="46"/>
      <c r="Y25" s="35"/>
    </row>
    <row r="26" spans="1:26" ht="15.75" customHeight="1">
      <c r="A26" s="36">
        <v>14</v>
      </c>
      <c r="B26" s="101"/>
      <c r="C26" s="99"/>
      <c r="D26" s="86"/>
      <c r="E26" s="38"/>
      <c r="F26" s="39"/>
      <c r="G26" s="101"/>
      <c r="H26" s="102"/>
      <c r="I26" s="102"/>
      <c r="J26" s="102"/>
      <c r="K26" s="99"/>
      <c r="L26" s="101"/>
      <c r="M26" s="102"/>
      <c r="N26" s="102"/>
      <c r="O26" s="40"/>
      <c r="P26" s="41"/>
      <c r="Q26" s="42"/>
      <c r="R26" s="47"/>
      <c r="S26" s="96"/>
      <c r="T26" s="45"/>
      <c r="U26" s="45"/>
      <c r="V26" s="45"/>
      <c r="W26" s="45"/>
      <c r="X26" s="46"/>
      <c r="Y26" s="35"/>
    </row>
    <row r="27" spans="1:26" ht="15.75" customHeight="1">
      <c r="A27" s="36">
        <v>15</v>
      </c>
      <c r="B27" s="101"/>
      <c r="C27" s="99"/>
      <c r="D27" s="86"/>
      <c r="E27" s="38"/>
      <c r="F27" s="39"/>
      <c r="G27" s="101"/>
      <c r="H27" s="102"/>
      <c r="I27" s="102"/>
      <c r="J27" s="102"/>
      <c r="K27" s="99"/>
      <c r="L27" s="101"/>
      <c r="M27" s="102"/>
      <c r="N27" s="102"/>
      <c r="O27" s="40"/>
      <c r="P27" s="41"/>
      <c r="Q27" s="42"/>
      <c r="R27" s="47"/>
      <c r="S27" s="96"/>
      <c r="T27" s="45"/>
      <c r="U27" s="45"/>
      <c r="V27" s="45"/>
      <c r="W27" s="45"/>
      <c r="X27" s="46"/>
      <c r="Y27" s="35"/>
    </row>
    <row r="28" spans="1:26" ht="15.75" customHeight="1">
      <c r="A28" s="36">
        <v>16</v>
      </c>
      <c r="B28" s="101"/>
      <c r="C28" s="99"/>
      <c r="D28" s="86"/>
      <c r="E28" s="38"/>
      <c r="F28" s="39"/>
      <c r="G28" s="101"/>
      <c r="H28" s="102"/>
      <c r="I28" s="102"/>
      <c r="J28" s="102"/>
      <c r="K28" s="99"/>
      <c r="L28" s="101"/>
      <c r="M28" s="102"/>
      <c r="N28" s="102"/>
      <c r="O28" s="40"/>
      <c r="P28" s="41"/>
      <c r="Q28" s="42"/>
      <c r="R28" s="47"/>
      <c r="S28" s="96"/>
      <c r="T28" s="45"/>
      <c r="U28" s="45"/>
      <c r="V28" s="45"/>
      <c r="W28" s="45"/>
      <c r="X28" s="46"/>
      <c r="Y28" s="35"/>
    </row>
    <row r="29" spans="1:26" ht="15.75" customHeight="1">
      <c r="A29" s="36">
        <v>17</v>
      </c>
      <c r="B29" s="101"/>
      <c r="C29" s="99"/>
      <c r="D29" s="86"/>
      <c r="E29" s="38"/>
      <c r="F29" s="39"/>
      <c r="G29" s="101"/>
      <c r="H29" s="102"/>
      <c r="I29" s="102"/>
      <c r="J29" s="102"/>
      <c r="K29" s="99"/>
      <c r="L29" s="101"/>
      <c r="M29" s="102"/>
      <c r="N29" s="102"/>
      <c r="O29" s="40"/>
      <c r="P29" s="41"/>
      <c r="Q29" s="42"/>
      <c r="R29" s="47"/>
      <c r="S29" s="96"/>
      <c r="T29" s="45"/>
      <c r="U29" s="45"/>
      <c r="V29" s="45"/>
      <c r="W29" s="45"/>
      <c r="X29" s="46"/>
      <c r="Y29" s="35"/>
    </row>
    <row r="30" spans="1:26" ht="15.75" customHeight="1">
      <c r="A30" s="36">
        <v>18</v>
      </c>
      <c r="B30" s="101"/>
      <c r="C30" s="99"/>
      <c r="D30" s="86"/>
      <c r="E30" s="38"/>
      <c r="F30" s="39"/>
      <c r="G30" s="101"/>
      <c r="H30" s="102"/>
      <c r="I30" s="102"/>
      <c r="J30" s="102"/>
      <c r="K30" s="99"/>
      <c r="L30" s="101"/>
      <c r="M30" s="102"/>
      <c r="N30" s="102"/>
      <c r="O30" s="40"/>
      <c r="P30" s="41"/>
      <c r="Q30" s="42"/>
      <c r="R30" s="47"/>
      <c r="S30" s="96"/>
      <c r="T30" s="45"/>
      <c r="U30" s="45"/>
      <c r="V30" s="45"/>
      <c r="W30" s="45"/>
      <c r="X30" s="46"/>
      <c r="Y30" s="35"/>
    </row>
    <row r="31" spans="1:26" ht="15.75" customHeight="1">
      <c r="A31" s="36">
        <v>19</v>
      </c>
      <c r="B31" s="101"/>
      <c r="C31" s="99"/>
      <c r="D31" s="86"/>
      <c r="E31" s="38"/>
      <c r="F31" s="39"/>
      <c r="G31" s="101"/>
      <c r="H31" s="102"/>
      <c r="I31" s="102"/>
      <c r="J31" s="102"/>
      <c r="K31" s="99"/>
      <c r="L31" s="101"/>
      <c r="M31" s="102"/>
      <c r="N31" s="102"/>
      <c r="O31" s="40"/>
      <c r="P31" s="41"/>
      <c r="Q31" s="42"/>
      <c r="R31" s="47"/>
      <c r="S31" s="96"/>
      <c r="T31" s="45"/>
      <c r="U31" s="45"/>
      <c r="V31" s="45"/>
      <c r="W31" s="45"/>
      <c r="X31" s="46"/>
      <c r="Y31" s="35"/>
    </row>
    <row r="32" spans="1:26" ht="15.75" customHeight="1">
      <c r="A32" s="36">
        <v>20</v>
      </c>
      <c r="B32" s="101"/>
      <c r="C32" s="99"/>
      <c r="D32" s="86"/>
      <c r="E32" s="38"/>
      <c r="F32" s="39"/>
      <c r="G32" s="101"/>
      <c r="H32" s="102"/>
      <c r="I32" s="102"/>
      <c r="J32" s="102"/>
      <c r="K32" s="99"/>
      <c r="L32" s="101"/>
      <c r="M32" s="102"/>
      <c r="N32" s="102"/>
      <c r="O32" s="40"/>
      <c r="P32" s="41"/>
      <c r="Q32" s="42"/>
      <c r="R32" s="47"/>
      <c r="S32" s="96"/>
      <c r="T32" s="45"/>
      <c r="U32" s="45"/>
      <c r="V32" s="45"/>
      <c r="W32" s="45"/>
      <c r="X32" s="46"/>
      <c r="Y32" s="35"/>
    </row>
    <row r="33" spans="1:25" ht="15.75" customHeight="1">
      <c r="A33" s="36">
        <v>21</v>
      </c>
      <c r="B33" s="101"/>
      <c r="C33" s="99"/>
      <c r="D33" s="86"/>
      <c r="E33" s="38"/>
      <c r="F33" s="39"/>
      <c r="G33" s="101"/>
      <c r="H33" s="102"/>
      <c r="I33" s="102"/>
      <c r="J33" s="102"/>
      <c r="K33" s="99"/>
      <c r="L33" s="101"/>
      <c r="M33" s="102"/>
      <c r="N33" s="102"/>
      <c r="O33" s="40"/>
      <c r="P33" s="41"/>
      <c r="Q33" s="42"/>
      <c r="R33" s="47"/>
      <c r="S33" s="96"/>
      <c r="T33" s="45"/>
      <c r="U33" s="45"/>
      <c r="V33" s="45"/>
      <c r="W33" s="45"/>
      <c r="X33" s="46"/>
      <c r="Y33" s="35"/>
    </row>
    <row r="34" spans="1:25" ht="15.75" customHeight="1">
      <c r="A34" s="36">
        <v>22</v>
      </c>
      <c r="B34" s="101"/>
      <c r="C34" s="99"/>
      <c r="D34" s="86"/>
      <c r="E34" s="38"/>
      <c r="F34" s="39"/>
      <c r="G34" s="101"/>
      <c r="H34" s="102"/>
      <c r="I34" s="102"/>
      <c r="J34" s="102"/>
      <c r="K34" s="99"/>
      <c r="L34" s="101"/>
      <c r="M34" s="102"/>
      <c r="N34" s="102"/>
      <c r="O34" s="40"/>
      <c r="P34" s="41"/>
      <c r="Q34" s="42"/>
      <c r="R34" s="47"/>
      <c r="S34" s="96"/>
      <c r="T34" s="45"/>
      <c r="U34" s="45"/>
      <c r="V34" s="45"/>
      <c r="W34" s="45"/>
      <c r="X34" s="46"/>
      <c r="Y34" s="35"/>
    </row>
    <row r="35" spans="1:25" ht="15.75" customHeight="1">
      <c r="A35" s="36">
        <v>23</v>
      </c>
      <c r="B35" s="101"/>
      <c r="C35" s="99"/>
      <c r="D35" s="86"/>
      <c r="E35" s="38"/>
      <c r="F35" s="39"/>
      <c r="G35" s="101"/>
      <c r="H35" s="102"/>
      <c r="I35" s="102"/>
      <c r="J35" s="102"/>
      <c r="K35" s="99"/>
      <c r="L35" s="101"/>
      <c r="M35" s="102"/>
      <c r="N35" s="102"/>
      <c r="O35" s="40"/>
      <c r="P35" s="41"/>
      <c r="Q35" s="42"/>
      <c r="R35" s="47"/>
      <c r="S35" s="96"/>
      <c r="T35" s="45"/>
      <c r="U35" s="45"/>
      <c r="V35" s="45"/>
      <c r="W35" s="45"/>
      <c r="X35" s="46"/>
      <c r="Y35" s="35"/>
    </row>
    <row r="36" spans="1:25" ht="15.75" customHeight="1">
      <c r="A36" s="36">
        <v>24</v>
      </c>
      <c r="B36" s="101"/>
      <c r="C36" s="99"/>
      <c r="D36" s="86"/>
      <c r="E36" s="38"/>
      <c r="F36" s="39"/>
      <c r="G36" s="101"/>
      <c r="H36" s="102"/>
      <c r="I36" s="102"/>
      <c r="J36" s="102"/>
      <c r="K36" s="99"/>
      <c r="L36" s="101"/>
      <c r="M36" s="102"/>
      <c r="N36" s="102"/>
      <c r="O36" s="40"/>
      <c r="P36" s="41"/>
      <c r="Q36" s="42"/>
      <c r="R36" s="47"/>
      <c r="S36" s="96"/>
      <c r="T36" s="45"/>
      <c r="U36" s="45"/>
      <c r="V36" s="45"/>
      <c r="W36" s="45"/>
      <c r="X36" s="46"/>
      <c r="Y36" s="35"/>
    </row>
    <row r="37" spans="1:25" ht="15.75" customHeight="1" thickBot="1">
      <c r="A37" s="52">
        <v>25</v>
      </c>
      <c r="B37" s="53"/>
      <c r="C37" s="55"/>
      <c r="D37" s="87"/>
      <c r="E37" s="56"/>
      <c r="F37" s="57"/>
      <c r="G37" s="53"/>
      <c r="H37" s="54"/>
      <c r="I37" s="54"/>
      <c r="J37" s="54"/>
      <c r="K37" s="55"/>
      <c r="L37" s="53"/>
      <c r="M37" s="54"/>
      <c r="N37" s="54"/>
      <c r="O37" s="58"/>
      <c r="P37" s="59"/>
      <c r="Q37" s="60"/>
      <c r="R37" s="61"/>
      <c r="S37" s="62"/>
      <c r="T37" s="63"/>
      <c r="U37" s="63"/>
      <c r="V37" s="63"/>
      <c r="W37" s="63"/>
      <c r="X37" s="64"/>
      <c r="Y37" s="35"/>
    </row>
    <row r="38" spans="1:25" ht="15.75" customHeight="1" thickTop="1" thickBot="1">
      <c r="A38" s="116" t="s">
        <v>36</v>
      </c>
      <c r="B38" s="117"/>
      <c r="C38" s="118"/>
      <c r="D38" s="94"/>
      <c r="E38" s="65"/>
      <c r="F38" s="66"/>
      <c r="G38" s="67"/>
      <c r="H38" s="103"/>
      <c r="I38" s="103"/>
      <c r="J38" s="103"/>
      <c r="K38" s="69"/>
      <c r="L38" s="67"/>
      <c r="M38" s="103"/>
      <c r="N38" s="103"/>
      <c r="O38" s="70"/>
      <c r="P38" s="71"/>
      <c r="Q38" s="72"/>
      <c r="R38" s="73"/>
      <c r="S38" s="74"/>
      <c r="T38" s="75"/>
      <c r="U38" s="75"/>
      <c r="V38" s="75"/>
      <c r="W38" s="75"/>
      <c r="X38" s="76">
        <f>SUM(X13:X37)</f>
        <v>99293</v>
      </c>
      <c r="Y38" s="35"/>
    </row>
    <row r="39" spans="1:25" ht="5.25" customHeight="1"/>
    <row r="40" spans="1:25">
      <c r="A40" s="119" t="s">
        <v>37</v>
      </c>
      <c r="B40" s="119"/>
      <c r="C40" s="119"/>
      <c r="D40" s="119"/>
      <c r="E40" s="119"/>
      <c r="F40" s="119"/>
      <c r="G40" s="119"/>
      <c r="H40" s="119"/>
      <c r="I40" s="119"/>
      <c r="J40" s="119"/>
      <c r="K40" s="119"/>
      <c r="L40" s="119"/>
      <c r="M40" s="119"/>
      <c r="N40" s="119"/>
      <c r="O40" s="119"/>
      <c r="P40" s="119"/>
      <c r="Q40" s="119"/>
      <c r="R40" s="119"/>
      <c r="S40" s="119"/>
      <c r="T40" s="119"/>
      <c r="U40" s="119"/>
      <c r="V40" s="119"/>
      <c r="W40" s="119"/>
      <c r="X40" s="119"/>
    </row>
    <row r="41" spans="1:25" ht="12.75" thickBot="1"/>
    <row r="42" spans="1:25" ht="18" customHeight="1">
      <c r="B42" s="120" t="s">
        <v>45</v>
      </c>
      <c r="C42" s="120"/>
      <c r="L42" s="121" t="s">
        <v>38</v>
      </c>
      <c r="M42" s="122"/>
      <c r="N42" s="122"/>
      <c r="O42" s="122"/>
      <c r="P42" s="122"/>
      <c r="Q42" s="122"/>
      <c r="R42" s="123"/>
      <c r="S42" s="123"/>
      <c r="T42" s="123"/>
      <c r="U42" s="123"/>
      <c r="V42" s="123"/>
      <c r="W42" s="123"/>
      <c r="X42" s="124"/>
    </row>
    <row r="43" spans="1:25" ht="18" customHeight="1">
      <c r="L43" s="125" t="s">
        <v>39</v>
      </c>
      <c r="M43" s="126"/>
      <c r="N43" s="126"/>
      <c r="O43" s="126"/>
      <c r="P43" s="126"/>
      <c r="Q43" s="126"/>
      <c r="R43" s="127"/>
      <c r="S43" s="127"/>
      <c r="T43" s="127"/>
      <c r="U43" s="127"/>
      <c r="V43" s="127"/>
      <c r="W43" s="127"/>
      <c r="X43" s="128"/>
    </row>
    <row r="44" spans="1:25" ht="18" customHeight="1">
      <c r="L44" s="125" t="s">
        <v>40</v>
      </c>
      <c r="M44" s="126"/>
      <c r="N44" s="126"/>
      <c r="O44" s="126"/>
      <c r="P44" s="126"/>
      <c r="Q44" s="126"/>
      <c r="R44" s="132" t="s">
        <v>41</v>
      </c>
      <c r="S44" s="132"/>
      <c r="T44" s="132"/>
      <c r="U44" s="132"/>
      <c r="V44" s="132"/>
      <c r="W44" s="132"/>
      <c r="X44" s="133"/>
    </row>
    <row r="45" spans="1:25" ht="18" customHeight="1" thickBot="1">
      <c r="L45" s="112" t="s">
        <v>42</v>
      </c>
      <c r="M45" s="113"/>
      <c r="N45" s="113"/>
      <c r="O45" s="113"/>
      <c r="P45" s="113"/>
      <c r="Q45" s="113"/>
      <c r="R45" s="114"/>
      <c r="S45" s="114"/>
      <c r="T45" s="114"/>
      <c r="U45" s="114"/>
      <c r="V45" s="114"/>
      <c r="W45" s="114"/>
      <c r="X45" s="115"/>
    </row>
  </sheetData>
  <protectedRanges>
    <protectedRange sqref="A13:S38" name="範囲1"/>
  </protectedRanges>
  <mergeCells count="30">
    <mergeCell ref="A3:X3"/>
    <mergeCell ref="B5:C5"/>
    <mergeCell ref="B9:K9"/>
    <mergeCell ref="A10:A12"/>
    <mergeCell ref="B10:C11"/>
    <mergeCell ref="D10:D12"/>
    <mergeCell ref="E10:E12"/>
    <mergeCell ref="F10:F12"/>
    <mergeCell ref="G10:I11"/>
    <mergeCell ref="J10:J12"/>
    <mergeCell ref="K10:K12"/>
    <mergeCell ref="L10:Q10"/>
    <mergeCell ref="R10:X10"/>
    <mergeCell ref="L11:O11"/>
    <mergeCell ref="P11:Q11"/>
    <mergeCell ref="R11:S11"/>
    <mergeCell ref="T11:V11"/>
    <mergeCell ref="W11:W12"/>
    <mergeCell ref="X11:X12"/>
    <mergeCell ref="L44:Q44"/>
    <mergeCell ref="R44:X44"/>
    <mergeCell ref="L45:Q45"/>
    <mergeCell ref="R45:X45"/>
    <mergeCell ref="A38:C38"/>
    <mergeCell ref="A40:X40"/>
    <mergeCell ref="B42:C42"/>
    <mergeCell ref="L42:Q42"/>
    <mergeCell ref="R42:X42"/>
    <mergeCell ref="L43:Q43"/>
    <mergeCell ref="R43:X43"/>
  </mergeCells>
  <phoneticPr fontId="1"/>
  <dataValidations count="1">
    <dataValidation type="list" allowBlank="1" showInputMessage="1" showErrorMessage="1" sqref="K13:K38" xr:uid="{00000000-0002-0000-0000-000000000000}">
      <formula1>$Z$14:$Z$19</formula1>
    </dataValidation>
  </dataValidations>
  <printOptions horizontalCentered="1"/>
  <pageMargins left="0.70866141732283472" right="0.70866141732283472" top="0.74803149606299213" bottom="0.35433070866141736" header="0.31496062992125984" footer="0.31496062992125984"/>
  <pageSetup paperSize="9" scale="79"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施設等利用費請求書（法定代理受領用）</vt:lpstr>
      <vt:lpstr>提供証明書兼内訳書</vt:lpstr>
      <vt:lpstr>提供証明書兼内訳書　記入例</vt:lpstr>
      <vt:lpstr>'施設等利用費請求書（法定代理受領用）'!Print_Area</vt:lpstr>
      <vt:lpstr>提供証明書兼内訳書!Print_Area</vt:lpstr>
      <vt:lpstr>'提供証明書兼内訳書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田原　聡恵</cp:lastModifiedBy>
  <cp:lastPrinted>2019-09-12T08:26:43Z</cp:lastPrinted>
  <dcterms:created xsi:type="dcterms:W3CDTF">2011-06-14T05:32:50Z</dcterms:created>
  <dcterms:modified xsi:type="dcterms:W3CDTF">2024-07-29T04:13:25Z</dcterms:modified>
</cp:coreProperties>
</file>