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n01s01\zaisei\令和6年度文書\050　財政通知・報告\02　県報告\27　経営比較分析表\02　提出\"/>
    </mc:Choice>
  </mc:AlternateContent>
  <xr:revisionPtr revIDLastSave="0" documentId="13_ncr:1_{533D70B0-8F54-4A9C-AC3F-1A662A48EEC6}" xr6:coauthVersionLast="36" xr6:coauthVersionMax="36" xr10:uidLastSave="{00000000-0000-0000-0000-000000000000}"/>
  <workbookProtection workbookAlgorithmName="SHA-512" workbookHashValue="WzSCF4t7g2QH2britsPHuTRvEX3hTYa2kqrttvU8tcqwfvJHXjjLn8kZ3opJR+M0xcSmnMn6I2T8wR2zNOBxQQ==" workbookSaltValue="gGV1rGrmOPK5XJ5HpK5qbQ==" workbookSpinCount="100000" lockStructure="1"/>
  <bookViews>
    <workbookView xWindow="0" yWindow="0" windowWidth="10215" windowHeight="6525"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<sst xmlns="http://schemas.openxmlformats.org/spreadsheetml/2006/main" count="257" uniqueCount="115">
  <si>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</si>
  <si>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</si>
  <si>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</si>
  <si>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</si>
  <si>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</si>
  <si>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</si>
  <si>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</si>
  <si>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</si>
  <si>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</si>
  <si>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</si>
  <si>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</si>
  <si>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</si>
  <si>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</si>
  <si>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</si>
  <si>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</si>
  <si>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</si>
  <si>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</si>
  <si>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</si>
  <si>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</si>
  <si>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</si>
  <si>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</si>
  <si>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</si>
  <si>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</si>
  <si>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</si>
  <si>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</si>
  <si>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</si>
  <si>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</si>
  <si>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</si>
  <si>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</si>
  <si>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</si>
  <si>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</si>
  <si>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</si>
  <si>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</si>
  <si>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</si>
  <si>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</si>
  <si>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</si>
  <si>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</si>
  <si>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</si>
  <si>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</si>
  <si>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</si>
  <si>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</si>
  <si>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</si>
  <si>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</si>
  <si>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</si>
  <si>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</si>
  <si>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</si>
  <si>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</si>
  <si>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</si>
  <si>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</si>
  <si>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</si>
  <si>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</si>
  <si>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</si>
  <si>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</si>
  <si>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</si>
  <si>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</si>
  <si>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</si>
  <si>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</si>
  <si>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</si>
  <si>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</si>
  <si>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</si>
  <si>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</si>
  <si>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</si>
  <si>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</si>
  <si>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</si>
  <si>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</si>
  <si>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</si>
  <si>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</si>
  <si>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</si>
  <si>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</si>
  <si>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</si>
  <si>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</si>
  <si>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</si>
  <si>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</si>
  <si>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</si>
  <si>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</si>
  <si>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</si>
  <si>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</si>
  <si>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</si>
  <si>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</si>
  <si>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</si>
  <si>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</si>
  <si>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</si>
  <si>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</si>
  <si>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</si>
  <si>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</si>
  <si>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</si>
  <si>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</si>
  <si>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</si>
  <si>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</si>
  <si>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</si>
  <si>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</si>
  <si>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</si>
  <si>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</si>
  <si>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</si>
  <si>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</si>
  <si>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</si>
  <si>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牛久市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</si>
  <si>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</si>
  <si>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</si>
  <si>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</si>
  <si>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</si>
  <si>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</si>
  <si>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</si>
  <si>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</si>
  <si>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</si>
  <si>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</si>
  <si>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</si>
  <si>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</si>
  <si>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</si>
  <si>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</si>
  <si>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</si>
  <si>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</si>
  <si>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①有形固定資産減価償却率は、法適用企業化が令和２年度であることから数値としては小さいが、個々の耐用年数に留意する必要がある。
②管渠老朽化率は、耐用年数を経過した管渠がないことから0.00%となっているが、昭和５０年に事業を着手して以降、古い施設は既に４０年を経過しており、特に民間開発により帰属を受けた団地内の施設は、老朽化のほかに造成後の沈下等による逆勾配やクラック、侵入水等の問題が多数見られるため、調査等により状況を把握していく必要がある。
③管渠改善率は、類似団体を上回っている。前述のとおり問題が見られる箇所もあるため、老朽化の恐れのある管渠やポンプ場施設等の点検を実施しているところであり、調査結果を踏まえて計画的に改築を進めていく。</t>
    <rPh sb="1" eb="3">
      <t>ユウケイ</t>
    </rPh>
    <rPh sb="3" eb="5">
      <t>コテイ</t>
    </rPh>
    <rPh sb="5" eb="7">
      <t>シサン</t>
    </rPh>
    <rPh sb="7" eb="9">
      <t>ゲンカ</t>
    </rPh>
    <rPh sb="9" eb="11">
      <t>ショウキャク</t>
    </rPh>
    <rPh sb="11" eb="12">
      <t>リツ</t>
    </rPh>
    <rPh sb="14" eb="15">
      <t>ホウ</t>
    </rPh>
    <rPh sb="15" eb="17">
      <t>テキヨウ</t>
    </rPh>
    <rPh sb="17" eb="19">
      <t>キギョウ</t>
    </rPh>
    <rPh sb="19" eb="20">
      <t>カ</t>
    </rPh>
    <rPh sb="21" eb="23">
      <t>レイワ</t>
    </rPh>
    <rPh sb="24" eb="26">
      <t>ネンド</t>
    </rPh>
    <rPh sb="33" eb="35">
      <t>スウチ</t>
    </rPh>
    <rPh sb="39" eb="40">
      <t>チイ</t>
    </rPh>
    <rPh sb="44" eb="46">
      <t>ココ</t>
    </rPh>
    <rPh sb="47" eb="49">
      <t>タイヨウ</t>
    </rPh>
    <rPh sb="49" eb="51">
      <t>ネンスウ</t>
    </rPh>
    <rPh sb="52" eb="54">
      <t>リュウイ</t>
    </rPh>
    <rPh sb="56" eb="58">
      <t>ヒツヨウ</t>
    </rPh>
    <rPh sb="64" eb="66">
      <t>カンキョ</t>
    </rPh>
    <rPh sb="66" eb="69">
      <t>ロウキュウカ</t>
    </rPh>
    <rPh sb="69" eb="70">
      <t>リツ</t>
    </rPh>
    <rPh sb="72" eb="74">
      <t>タイヨウ</t>
    </rPh>
    <rPh sb="74" eb="76">
      <t>ネンスウ</t>
    </rPh>
    <rPh sb="77" eb="79">
      <t>ケイカ</t>
    </rPh>
    <rPh sb="81" eb="83">
      <t>カンキョ</t>
    </rPh>
    <rPh sb="103" eb="105">
      <t>ショウワ</t>
    </rPh>
    <rPh sb="107" eb="108">
      <t>ネン</t>
    </rPh>
    <rPh sb="109" eb="111">
      <t>ジギョウ</t>
    </rPh>
    <rPh sb="112" eb="114">
      <t>チャクシュ</t>
    </rPh>
    <rPh sb="116" eb="118">
      <t>イコウ</t>
    </rPh>
    <rPh sb="119" eb="120">
      <t>フル</t>
    </rPh>
    <rPh sb="121" eb="123">
      <t>シセツ</t>
    </rPh>
    <rPh sb="124" eb="125">
      <t>スデ</t>
    </rPh>
    <rPh sb="128" eb="129">
      <t>ネン</t>
    </rPh>
    <rPh sb="130" eb="132">
      <t>ケイカ</t>
    </rPh>
    <rPh sb="137" eb="138">
      <t>トク</t>
    </rPh>
    <rPh sb="139" eb="141">
      <t>ミンカン</t>
    </rPh>
    <rPh sb="141" eb="143">
      <t>カイハツ</t>
    </rPh>
    <rPh sb="146" eb="148">
      <t>キゾク</t>
    </rPh>
    <rPh sb="149" eb="150">
      <t>ウ</t>
    </rPh>
    <rPh sb="152" eb="154">
      <t>ダンチ</t>
    </rPh>
    <rPh sb="154" eb="155">
      <t>ナイ</t>
    </rPh>
    <rPh sb="156" eb="158">
      <t>シセツ</t>
    </rPh>
    <rPh sb="160" eb="163">
      <t>ロウキュウカ</t>
    </rPh>
    <rPh sb="167" eb="169">
      <t>ゾウセイ</t>
    </rPh>
    <rPh sb="169" eb="170">
      <t>ゴ</t>
    </rPh>
    <rPh sb="171" eb="173">
      <t>チンカ</t>
    </rPh>
    <rPh sb="173" eb="174">
      <t>トウ</t>
    </rPh>
    <rPh sb="177" eb="178">
      <t>ギャク</t>
    </rPh>
    <rPh sb="178" eb="180">
      <t>コウバイ</t>
    </rPh>
    <rPh sb="186" eb="188">
      <t>シンニュウ</t>
    </rPh>
    <rPh sb="188" eb="189">
      <t>スイ</t>
    </rPh>
    <rPh sb="189" eb="190">
      <t>トウ</t>
    </rPh>
    <rPh sb="191" eb="193">
      <t>モンダイ</t>
    </rPh>
    <rPh sb="194" eb="196">
      <t>タスウ</t>
    </rPh>
    <rPh sb="196" eb="197">
      <t>ミ</t>
    </rPh>
    <rPh sb="203" eb="205">
      <t>チョウサ</t>
    </rPh>
    <rPh sb="205" eb="206">
      <t>トウ</t>
    </rPh>
    <rPh sb="209" eb="211">
      <t>ジョウキョウ</t>
    </rPh>
    <rPh sb="212" eb="214">
      <t>ハアク</t>
    </rPh>
    <rPh sb="218" eb="220">
      <t>ヒツヨウ</t>
    </rPh>
    <rPh sb="226" eb="228">
      <t>カンキョ</t>
    </rPh>
    <rPh sb="228" eb="230">
      <t>カイゼン</t>
    </rPh>
    <rPh sb="230" eb="231">
      <t>リツ</t>
    </rPh>
    <rPh sb="233" eb="235">
      <t>ルイジ</t>
    </rPh>
    <rPh sb="235" eb="237">
      <t>ダンタイ</t>
    </rPh>
    <rPh sb="238" eb="240">
      <t>ウワマワ</t>
    </rPh>
    <rPh sb="245" eb="247">
      <t>ゼンジュツ</t>
    </rPh>
    <rPh sb="251" eb="253">
      <t>モンダイ</t>
    </rPh>
    <rPh sb="254" eb="255">
      <t>ミ</t>
    </rPh>
    <rPh sb="258" eb="260">
      <t>カショ</t>
    </rPh>
    <rPh sb="266" eb="269">
      <t>ロウキュウカ</t>
    </rPh>
    <rPh sb="270" eb="271">
      <t>オソ</t>
    </rPh>
    <rPh sb="275" eb="277">
      <t>カンキョ</t>
    </rPh>
    <rPh sb="281" eb="282">
      <t>ジョウ</t>
    </rPh>
    <rPh sb="282" eb="284">
      <t>シセツ</t>
    </rPh>
    <rPh sb="284" eb="285">
      <t>トウ</t>
    </rPh>
    <rPh sb="286" eb="288">
      <t>テンケン</t>
    </rPh>
    <rPh sb="289" eb="291">
      <t>ジッシ</t>
    </rPh>
    <rPh sb="302" eb="304">
      <t>チョウサ</t>
    </rPh>
    <rPh sb="304" eb="306">
      <t>ケッカ</t>
    </rPh>
    <rPh sb="307" eb="308">
      <t>フ</t>
    </rPh>
    <rPh sb="311" eb="314">
      <t>ケイカクテキ</t>
    </rPh>
    <rPh sb="315" eb="317">
      <t>カイチク</t>
    </rPh>
    <rPh sb="318" eb="319">
      <t>スス</t>
    </rPh>
    <phoneticPr fontId="4"/>
  </si>
  <si>
    <t>　今後の下水道事業においては、人口減少に伴う料金収入の減少や、昭和５０年代以降に集中的に整備された施設・設備の老朽化に伴う更新費用の増大により、経営環境の悪化が懸念される。
　下水道事業という住民生活に密着したサービスを安定して提供していくため、ストックマネジメント計画に基づいた施設の更新や、公営企業会計の適用による貸借対照表や損益計算書等の財務諸表作成等を通じて、下水道事業の経営・資産の状況を的確に把握し、これまで以上に中期的視点に立った経営基盤の健全化・効率化に取り組んでいく。
　次年度に使用料改定を行うことから、経常収支比率や経費回収率等、経営環境の改善が見込まれるが、今後も適正な使用料の検討を行っていく。</t>
    <rPh sb="1" eb="3">
      <t>コンゴ</t>
    </rPh>
    <rPh sb="4" eb="7">
      <t>ゲスイドウ</t>
    </rPh>
    <rPh sb="7" eb="9">
      <t>ジギョウ</t>
    </rPh>
    <rPh sb="15" eb="17">
      <t>ジンコウ</t>
    </rPh>
    <rPh sb="17" eb="19">
      <t>ゲンショウ</t>
    </rPh>
    <rPh sb="20" eb="21">
      <t>トモナ</t>
    </rPh>
    <rPh sb="22" eb="24">
      <t>リョウキン</t>
    </rPh>
    <rPh sb="24" eb="26">
      <t>シュウニュウ</t>
    </rPh>
    <rPh sb="27" eb="29">
      <t>ゲンショウ</t>
    </rPh>
    <rPh sb="31" eb="33">
      <t>ショウワ</t>
    </rPh>
    <rPh sb="35" eb="36">
      <t>ネン</t>
    </rPh>
    <rPh sb="36" eb="37">
      <t>ダイ</t>
    </rPh>
    <rPh sb="37" eb="39">
      <t>イコウ</t>
    </rPh>
    <rPh sb="40" eb="42">
      <t>シュウチュウ</t>
    </rPh>
    <rPh sb="42" eb="43">
      <t>テキ</t>
    </rPh>
    <rPh sb="44" eb="46">
      <t>セイビ</t>
    </rPh>
    <rPh sb="49" eb="51">
      <t>シセツ</t>
    </rPh>
    <rPh sb="52" eb="54">
      <t>セツビ</t>
    </rPh>
    <rPh sb="55" eb="58">
      <t>ロウキュウカ</t>
    </rPh>
    <rPh sb="59" eb="60">
      <t>トモナ</t>
    </rPh>
    <rPh sb="61" eb="63">
      <t>コウシン</t>
    </rPh>
    <rPh sb="63" eb="65">
      <t>ヒヨウ</t>
    </rPh>
    <rPh sb="66" eb="68">
      <t>ゾウダイ</t>
    </rPh>
    <rPh sb="72" eb="74">
      <t>ケイエイ</t>
    </rPh>
    <rPh sb="74" eb="76">
      <t>カンキョウ</t>
    </rPh>
    <rPh sb="77" eb="79">
      <t>アッカ</t>
    </rPh>
    <rPh sb="80" eb="82">
      <t>ケネン</t>
    </rPh>
    <rPh sb="88" eb="91">
      <t>ゲスイドウ</t>
    </rPh>
    <rPh sb="91" eb="93">
      <t>ジギョウ</t>
    </rPh>
    <rPh sb="96" eb="98">
      <t>ジュウミン</t>
    </rPh>
    <rPh sb="98" eb="100">
      <t>セイカツ</t>
    </rPh>
    <rPh sb="101" eb="103">
      <t>ミッチャク</t>
    </rPh>
    <rPh sb="110" eb="112">
      <t>アンテイ</t>
    </rPh>
    <rPh sb="114" eb="116">
      <t>テイキョウ</t>
    </rPh>
    <rPh sb="133" eb="135">
      <t>ケイカク</t>
    </rPh>
    <rPh sb="136" eb="137">
      <t>モト</t>
    </rPh>
    <rPh sb="140" eb="142">
      <t>シセツ</t>
    </rPh>
    <rPh sb="143" eb="145">
      <t>コウシン</t>
    </rPh>
    <rPh sb="147" eb="149">
      <t>コウエイ</t>
    </rPh>
    <rPh sb="149" eb="151">
      <t>キギョウ</t>
    </rPh>
    <rPh sb="151" eb="153">
      <t>カイケイ</t>
    </rPh>
    <rPh sb="154" eb="156">
      <t>テキヨウ</t>
    </rPh>
    <rPh sb="159" eb="164">
      <t>タイシャクタイショウヒョウ</t>
    </rPh>
    <rPh sb="165" eb="167">
      <t>ソンエキ</t>
    </rPh>
    <rPh sb="167" eb="170">
      <t>ケイサンショ</t>
    </rPh>
    <rPh sb="170" eb="171">
      <t>トウ</t>
    </rPh>
    <rPh sb="172" eb="174">
      <t>ザイム</t>
    </rPh>
    <rPh sb="174" eb="176">
      <t>ショヒョウ</t>
    </rPh>
    <rPh sb="176" eb="178">
      <t>サクセイ</t>
    </rPh>
    <rPh sb="178" eb="179">
      <t>トウ</t>
    </rPh>
    <rPh sb="180" eb="181">
      <t>ツウ</t>
    </rPh>
    <rPh sb="184" eb="187">
      <t>ゲスイドウ</t>
    </rPh>
    <rPh sb="187" eb="189">
      <t>ジギョウ</t>
    </rPh>
    <rPh sb="190" eb="192">
      <t>ケイエイ</t>
    </rPh>
    <rPh sb="193" eb="195">
      <t>シサン</t>
    </rPh>
    <rPh sb="196" eb="198">
      <t>ジョウキョウ</t>
    </rPh>
    <rPh sb="199" eb="201">
      <t>テキカク</t>
    </rPh>
    <rPh sb="202" eb="204">
      <t>ハアク</t>
    </rPh>
    <rPh sb="210" eb="212">
      <t>イジョウ</t>
    </rPh>
    <rPh sb="213" eb="216">
      <t>チュウキテキ</t>
    </rPh>
    <rPh sb="216" eb="218">
      <t>シテン</t>
    </rPh>
    <rPh sb="219" eb="220">
      <t>タ</t>
    </rPh>
    <rPh sb="222" eb="224">
      <t>ケイエイ</t>
    </rPh>
    <rPh sb="224" eb="226">
      <t>キバン</t>
    </rPh>
    <rPh sb="227" eb="230">
      <t>ケンゼンカ</t>
    </rPh>
    <rPh sb="231" eb="234">
      <t>コウリツカ</t>
    </rPh>
    <rPh sb="235" eb="236">
      <t>ト</t>
    </rPh>
    <rPh sb="237" eb="238">
      <t>ク</t>
    </rPh>
    <rPh sb="245" eb="248">
      <t>ジネンド</t>
    </rPh>
    <rPh sb="249" eb="252">
      <t>シヨウリョウ</t>
    </rPh>
    <rPh sb="252" eb="254">
      <t>カイテイ</t>
    </rPh>
    <rPh sb="255" eb="256">
      <t>オコナ</t>
    </rPh>
    <rPh sb="262" eb="264">
      <t>ケイジョウ</t>
    </rPh>
    <rPh sb="264" eb="266">
      <t>シュウシ</t>
    </rPh>
    <rPh sb="266" eb="268">
      <t>ヒリツ</t>
    </rPh>
    <rPh sb="269" eb="271">
      <t>ケイヒ</t>
    </rPh>
    <rPh sb="271" eb="273">
      <t>カイシュウ</t>
    </rPh>
    <rPh sb="273" eb="274">
      <t>リツ</t>
    </rPh>
    <rPh sb="274" eb="275">
      <t>トウ</t>
    </rPh>
    <rPh sb="276" eb="278">
      <t>ケイエイ</t>
    </rPh>
    <rPh sb="278" eb="280">
      <t>カンキョウ</t>
    </rPh>
    <rPh sb="281" eb="283">
      <t>カイゼン</t>
    </rPh>
    <rPh sb="284" eb="286">
      <t>ミコ</t>
    </rPh>
    <rPh sb="291" eb="293">
      <t>コンゴ</t>
    </rPh>
    <rPh sb="294" eb="296">
      <t>テキセイ</t>
    </rPh>
    <rPh sb="297" eb="300">
      <t>シヨウリョウ</t>
    </rPh>
    <rPh sb="301" eb="303">
      <t>ケントウ</t>
    </rPh>
    <rPh sb="304" eb="305">
      <t>オコナ</t>
    </rPh>
    <phoneticPr fontId="4"/>
  </si>
  <si>
    <t>①経常収支比率が103.08％と類似団体を下回っているが、一般会計からの補助金により100％を超えている状況となっている。使用水量については将来的にも減少が見込まれ、維持修繕にかかる費用の増加も見込まれることから、経営の健全化、効率化を図った上で使用料単価の検討を続けていく必要であると考える。
③流動比率において流動負債は主に企業債であり、一般会計繰入金により支払能力は確保されている。
④企業債残高対事業規模比率は、類似団体を下回っているが、投資規模の適正化と営業収益の向上を図っていくことが必要であると考える。
⑤⑥経費回収率、汚水処理原価ともに前年と大きな変化はなく、依然一般会計繰入金に依存している状況であるため、経営の健全化・効率化を図り、適正な使用料の検討を進めていく。
⑧水洗化率の指標は高く、類似団体と比較しても高めである。その要因として、早期から下水道の整備を進めてきたことが考えられる。しかし、使用料収入については、将来的に減少が見込まれているので、未接続家屋の接続推進対策が必要になると考える。</t>
    <rPh sb="1" eb="3">
      <t>ケイジョウ</t>
    </rPh>
    <rPh sb="3" eb="5">
      <t>シュウシ</t>
    </rPh>
    <rPh sb="5" eb="7">
      <t>ヒリツ</t>
    </rPh>
    <rPh sb="16" eb="18">
      <t>ルイジ</t>
    </rPh>
    <rPh sb="18" eb="20">
      <t>ダンタイ</t>
    </rPh>
    <rPh sb="21" eb="23">
      <t>シタマワ</t>
    </rPh>
    <rPh sb="29" eb="31">
      <t>イッパン</t>
    </rPh>
    <rPh sb="31" eb="33">
      <t>カイケイ</t>
    </rPh>
    <rPh sb="36" eb="39">
      <t>ホジョキン</t>
    </rPh>
    <rPh sb="47" eb="48">
      <t>コ</t>
    </rPh>
    <rPh sb="52" eb="54">
      <t>ジョウキョウ</t>
    </rPh>
    <rPh sb="70" eb="72">
      <t>ショウライ</t>
    </rPh>
    <rPh sb="72" eb="73">
      <t>テキ</t>
    </rPh>
    <rPh sb="75" eb="77">
      <t>ゲンショウ</t>
    </rPh>
    <rPh sb="78" eb="80">
      <t>ミコ</t>
    </rPh>
    <rPh sb="83" eb="85">
      <t>イジ</t>
    </rPh>
    <rPh sb="85" eb="87">
      <t>シュウゼン</t>
    </rPh>
    <rPh sb="91" eb="93">
      <t>ヒヨウ</t>
    </rPh>
    <rPh sb="94" eb="96">
      <t>ゾウカ</t>
    </rPh>
    <rPh sb="97" eb="99">
      <t>ミコ</t>
    </rPh>
    <rPh sb="107" eb="109">
      <t>ケイエイ</t>
    </rPh>
    <rPh sb="110" eb="113">
      <t>ケンゼンカ</t>
    </rPh>
    <rPh sb="114" eb="117">
      <t>コウリツカ</t>
    </rPh>
    <rPh sb="118" eb="119">
      <t>ハカ</t>
    </rPh>
    <rPh sb="121" eb="122">
      <t>ウエ</t>
    </rPh>
    <rPh sb="123" eb="126">
      <t>シヨウリョウ</t>
    </rPh>
    <rPh sb="126" eb="128">
      <t>タンカ</t>
    </rPh>
    <rPh sb="129" eb="131">
      <t>ケントウ</t>
    </rPh>
    <rPh sb="132" eb="133">
      <t>ツヅ</t>
    </rPh>
    <rPh sb="137" eb="139">
      <t>ヒツヨウ</t>
    </rPh>
    <rPh sb="143" eb="144">
      <t>カンガ</t>
    </rPh>
    <rPh sb="149" eb="151">
      <t>リュウドウ</t>
    </rPh>
    <rPh sb="151" eb="153">
      <t>ヒリツ</t>
    </rPh>
    <rPh sb="157" eb="159">
      <t>リュウドウ</t>
    </rPh>
    <rPh sb="159" eb="161">
      <t>フサイ</t>
    </rPh>
    <rPh sb="162" eb="163">
      <t>オモ</t>
    </rPh>
    <rPh sb="164" eb="166">
      <t>キギョウ</t>
    </rPh>
    <rPh sb="166" eb="167">
      <t>サイ</t>
    </rPh>
    <rPh sb="171" eb="173">
      <t>イッパン</t>
    </rPh>
    <rPh sb="173" eb="175">
      <t>カイケイ</t>
    </rPh>
    <rPh sb="175" eb="177">
      <t>クリイレ</t>
    </rPh>
    <rPh sb="177" eb="178">
      <t>キン</t>
    </rPh>
    <rPh sb="181" eb="183">
      <t>シハラ</t>
    </rPh>
    <rPh sb="183" eb="185">
      <t>ノウリョク</t>
    </rPh>
    <rPh sb="186" eb="188">
      <t>カクホ</t>
    </rPh>
    <rPh sb="196" eb="198">
      <t>キギョウ</t>
    </rPh>
    <rPh sb="198" eb="199">
      <t>サイ</t>
    </rPh>
    <rPh sb="199" eb="201">
      <t>ザンダカ</t>
    </rPh>
    <rPh sb="201" eb="202">
      <t>タイ</t>
    </rPh>
    <rPh sb="202" eb="204">
      <t>ジギョウ</t>
    </rPh>
    <rPh sb="204" eb="206">
      <t>キボ</t>
    </rPh>
    <rPh sb="206" eb="208">
      <t>ヒリツ</t>
    </rPh>
    <rPh sb="210" eb="212">
      <t>ルイジ</t>
    </rPh>
    <rPh sb="212" eb="214">
      <t>ダンタイ</t>
    </rPh>
    <rPh sb="215" eb="217">
      <t>シタマワ</t>
    </rPh>
    <rPh sb="223" eb="225">
      <t>トウシ</t>
    </rPh>
    <rPh sb="225" eb="227">
      <t>キボ</t>
    </rPh>
    <rPh sb="228" eb="231">
      <t>テキセイカ</t>
    </rPh>
    <rPh sb="232" eb="234">
      <t>エイギョウ</t>
    </rPh>
    <rPh sb="234" eb="236">
      <t>シュウエキ</t>
    </rPh>
    <rPh sb="237" eb="239">
      <t>コウジョウ</t>
    </rPh>
    <rPh sb="240" eb="241">
      <t>ハカ</t>
    </rPh>
    <rPh sb="248" eb="250">
      <t>ヒツヨウ</t>
    </rPh>
    <rPh sb="254" eb="255">
      <t>カンガ</t>
    </rPh>
    <rPh sb="267" eb="269">
      <t>オスイ</t>
    </rPh>
    <rPh sb="269" eb="271">
      <t>ショリ</t>
    </rPh>
    <rPh sb="271" eb="273">
      <t>ゲンカ</t>
    </rPh>
    <rPh sb="276" eb="278">
      <t>ゼンネン</t>
    </rPh>
    <rPh sb="279" eb="280">
      <t>オオ</t>
    </rPh>
    <rPh sb="282" eb="284">
      <t>ヘンカ</t>
    </rPh>
    <rPh sb="288" eb="290">
      <t>イゼン</t>
    </rPh>
    <rPh sb="290" eb="292">
      <t>イッパン</t>
    </rPh>
    <rPh sb="292" eb="294">
      <t>カイケイ</t>
    </rPh>
    <rPh sb="294" eb="296">
      <t>クリイレ</t>
    </rPh>
    <rPh sb="296" eb="297">
      <t>キン</t>
    </rPh>
    <rPh sb="298" eb="300">
      <t>イゾン</t>
    </rPh>
    <rPh sb="304" eb="306">
      <t>ジョウキョウ</t>
    </rPh>
    <rPh sb="312" eb="314">
      <t>ケイエイ</t>
    </rPh>
    <rPh sb="315" eb="318">
      <t>ケンゼンカ</t>
    </rPh>
    <rPh sb="319" eb="322">
      <t>コウリツカ</t>
    </rPh>
    <rPh sb="323" eb="324">
      <t>ハカ</t>
    </rPh>
    <rPh sb="326" eb="328">
      <t>テキセイ</t>
    </rPh>
    <rPh sb="329" eb="332">
      <t>シヨウリョウ</t>
    </rPh>
    <rPh sb="333" eb="335">
      <t>ケントウ</t>
    </rPh>
    <rPh sb="336" eb="337">
      <t>スス</t>
    </rPh>
    <rPh sb="344" eb="347">
      <t>スイセンカ</t>
    </rPh>
    <rPh sb="347" eb="348">
      <t>リツ</t>
    </rPh>
    <rPh sb="349" eb="351">
      <t>シヒョウ</t>
    </rPh>
    <rPh sb="352" eb="353">
      <t>タカ</t>
    </rPh>
    <rPh sb="355" eb="357">
      <t>ルイジ</t>
    </rPh>
    <rPh sb="357" eb="359">
      <t>ダンタイ</t>
    </rPh>
    <rPh sb="360" eb="362">
      <t>ヒカク</t>
    </rPh>
    <rPh sb="365" eb="366">
      <t>タカ</t>
    </rPh>
    <rPh sb="373" eb="375">
      <t>ヨウイン</t>
    </rPh>
    <rPh sb="379" eb="381">
      <t>ソウキ</t>
    </rPh>
    <rPh sb="383" eb="386">
      <t>ゲスイドウ</t>
    </rPh>
    <rPh sb="387" eb="389">
      <t>セイビ</t>
    </rPh>
    <rPh sb="390" eb="391">
      <t>スス</t>
    </rPh>
    <rPh sb="398" eb="399">
      <t>カンガ</t>
    </rPh>
    <rPh sb="408" eb="411">
      <t>シヨウリョウ</t>
    </rPh>
    <rPh sb="411" eb="413">
      <t>シュウニュウ</t>
    </rPh>
    <rPh sb="419" eb="422">
      <t>ショウライテキ</t>
    </rPh>
    <rPh sb="423" eb="425">
      <t>ゲンショウ</t>
    </rPh>
    <rPh sb="426" eb="428">
      <t>ミコ</t>
    </rPh>
    <rPh sb="436" eb="439">
      <t>ミセツゾク</t>
    </rPh>
    <rPh sb="439" eb="441">
      <t>カオク</t>
    </rPh>
    <rPh sb="442" eb="444">
      <t>セツゾク</t>
    </rPh>
    <rPh sb="444" eb="446">
      <t>スイシン</t>
    </rPh>
    <rPh sb="446" eb="448">
      <t>タイサク</t>
    </rPh>
    <rPh sb="449" eb="451">
      <t>ヒツヨウ</t>
    </rPh>
    <rPh sb="455" eb="4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</si>
</sst>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0.52</c:v>
                </c:pt>
                <c:pt idx="2">
                  <c:v>0.4</c:v>
                </c:pt>
                <c:pt idx="3">
                  <c:v>0.18</c:v>
                </c:pt>
                <c:pt idx="4">
                  <c:v>0.12</c:v>
                </c:pt>
              </c:numCache>
            </c:numRef>
          </c:val>
          <c:extLst>
            <c:ext xmlns:c16="http://schemas.microsoft.com/office/drawing/2014/chart" uri="{C3380CC4-5D6E-409C-BE32-E72D297353CC}">
              <c16:uniqueId val="{00000000-9087-4B8F-B2BF-D34AAD421E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9087-4B8F-B2BF-D34AAD421E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4-4754-A085-5CAD30380E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9774-4754-A085-5CAD30380E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97.92</c:v>
                </c:pt>
                <c:pt idx="2">
                  <c:v>98.05</c:v>
                </c:pt>
                <c:pt idx="3">
                  <c:v>98.46</c:v>
                </c:pt>
                <c:pt idx="4">
                  <c:v>98.45</c:v>
                </c:pt>
              </c:numCache>
            </c:numRef>
          </c:val>
          <c:extLst>
            <c:ext xmlns:c16="http://schemas.microsoft.com/office/drawing/2014/chart" uri="{C3380CC4-5D6E-409C-BE32-E72D297353CC}">
              <c16:uniqueId val="{00000000-FB48-42A2-B09F-CE79CE8598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FB48-42A2-B09F-CE79CE8598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102.07</c:v>
                </c:pt>
                <c:pt idx="2">
                  <c:v>104.57</c:v>
                </c:pt>
                <c:pt idx="3">
                  <c:v>105.9</c:v>
                </c:pt>
                <c:pt idx="4">
                  <c:v>103.08</c:v>
                </c:pt>
              </c:numCache>
            </c:numRef>
          </c:val>
          <c:extLst>
            <c:ext xmlns:c16="http://schemas.microsoft.com/office/drawing/2014/chart" uri="{C3380CC4-5D6E-409C-BE32-E72D297353CC}">
              <c16:uniqueId val="{00000000-4D00-487C-9AB8-254BD31B83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4D00-487C-9AB8-254BD31B83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3.25</c:v>
                </c:pt>
                <c:pt idx="2">
                  <c:v>6.41</c:v>
                </c:pt>
                <c:pt idx="3">
                  <c:v>9.51</c:v>
                </c:pt>
                <c:pt idx="4">
                  <c:v>12.68</c:v>
                </c:pt>
              </c:numCache>
            </c:numRef>
          </c:val>
          <c:extLst>
            <c:ext xmlns:c16="http://schemas.microsoft.com/office/drawing/2014/chart" uri="{C3380CC4-5D6E-409C-BE32-E72D297353CC}">
              <c16:uniqueId val="{00000000-B13B-4EE2-A182-7E7F55F2CB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B13B-4EE2-A182-7E7F55F2CB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A02-4F4C-B981-196A985D69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AA02-4F4C-B981-196A985D69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1C6-46B2-ACF9-89EDE3F9FC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B1C6-46B2-ACF9-89EDE3F9FC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58.71</c:v>
                </c:pt>
                <c:pt idx="2">
                  <c:v>54.56</c:v>
                </c:pt>
                <c:pt idx="3">
                  <c:v>49.96</c:v>
                </c:pt>
                <c:pt idx="4">
                  <c:v>61.39</c:v>
                </c:pt>
              </c:numCache>
            </c:numRef>
          </c:val>
          <c:extLst>
            <c:ext xmlns:c16="http://schemas.microsoft.com/office/drawing/2014/chart" uri="{C3380CC4-5D6E-409C-BE32-E72D297353CC}">
              <c16:uniqueId val="{00000000-2960-4009-B613-A4EFE95D5F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2960-4009-B613-A4EFE95D5F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653.51</c:v>
                </c:pt>
                <c:pt idx="2">
                  <c:v>546.30999999999995</c:v>
                </c:pt>
                <c:pt idx="3">
                  <c:v>518.46</c:v>
                </c:pt>
                <c:pt idx="4">
                  <c:v>477.29</c:v>
                </c:pt>
              </c:numCache>
            </c:numRef>
          </c:val>
          <c:extLst>
            <c:ext xmlns:c16="http://schemas.microsoft.com/office/drawing/2014/chart" uri="{C3380CC4-5D6E-409C-BE32-E72D297353CC}">
              <c16:uniqueId val="{00000000-5854-46F4-B303-7279023137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5854-46F4-B303-7279023137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109.19</c:v>
                </c:pt>
                <c:pt idx="2">
                  <c:v>86.67</c:v>
                </c:pt>
                <c:pt idx="3">
                  <c:v>81.55</c:v>
                </c:pt>
                <c:pt idx="4">
                  <c:v>82.48</c:v>
                </c:pt>
              </c:numCache>
            </c:numRef>
          </c:val>
          <c:extLst>
            <c:ext xmlns:c16="http://schemas.microsoft.com/office/drawing/2014/chart" uri="{C3380CC4-5D6E-409C-BE32-E72D297353CC}">
              <c16:uniqueId val="{00000000-7134-4EAC-89E3-8583A801B8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7134-4EAC-89E3-8583A801B8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102.43</c:v>
                </c:pt>
                <c:pt idx="2">
                  <c:v>129.66999999999999</c:v>
                </c:pt>
                <c:pt idx="3">
                  <c:v>138.97999999999999</c:v>
                </c:pt>
                <c:pt idx="4">
                  <c:v>138.13999999999999</c:v>
                </c:pt>
              </c:numCache>
            </c:numRef>
          </c:val>
          <c:extLst>
            <c:ext xmlns:c16="http://schemas.microsoft.com/office/drawing/2014/chart" uri="{C3380CC4-5D6E-409C-BE32-E72D297353CC}">
              <c16:uniqueId val="{00000000-6A77-407D-B93E-EA9EE0F138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6A77-407D-B93E-EA9EE0F138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B12" sqref="B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牛久市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84085</v>
      </c>
      <c r="AM8" s="36"/>
      <c r="AN8" s="36"/>
      <c r="AO8" s="36"/>
      <c r="AP8" s="36"/>
      <c r="AQ8" s="36"/>
      <c r="AR8" s="36"/>
      <c r="AS8" s="36"/>
      <c r="AT8" s="37">
        <f>データ!T6</f>
        <v>58.92</v>
      </c>
      <c r="AU8" s="37"/>
      <c r="AV8" s="37"/>
      <c r="AW8" s="37"/>
      <c r="AX8" s="37"/>
      <c r="AY8" s="37"/>
      <c r="AZ8" s="37"/>
      <c r="BA8" s="37"/>
      <c r="BB8" s="37">
        <f>データ!U6</f>
        <v>1427.1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74.69</v>
      </c>
      <c r="J10" s="37"/>
      <c r="K10" s="37"/>
      <c r="L10" s="37"/>
      <c r="M10" s="37"/>
      <c r="N10" s="37"/>
      <c r="O10" s="37"/>
      <c r="P10" s="37">
        <f>データ!P6</f>
        <v>88.29</v>
      </c>
      <c r="Q10" s="37"/>
      <c r="R10" s="37"/>
      <c r="S10" s="37"/>
      <c r="T10" s="37"/>
      <c r="U10" s="37"/>
      <c r="V10" s="37"/>
      <c r="W10" s="37">
        <f>データ!Q6</f>
        <v>87.48</v>
      </c>
      <c r="X10" s="37"/>
      <c r="Y10" s="37"/>
      <c r="Z10" s="37"/>
      <c r="AA10" s="37"/>
      <c r="AB10" s="37"/>
      <c r="AC10" s="37"/>
      <c r="AD10" s="36">
        <f>データ!R6</f>
        <v>2200</v>
      </c>
      <c r="AE10" s="36"/>
      <c r="AF10" s="36"/>
      <c r="AG10" s="36"/>
      <c r="AH10" s="36"/>
      <c r="AI10" s="36"/>
      <c r="AJ10" s="36"/>
      <c r="AK10" s="2"/>
      <c r="AL10" s="36">
        <f>データ!V6</f>
        <v>74093</v>
      </c>
      <c r="AM10" s="36"/>
      <c r="AN10" s="36"/>
      <c r="AO10" s="36"/>
      <c r="AP10" s="36"/>
      <c r="AQ10" s="36"/>
      <c r="AR10" s="36"/>
      <c r="AS10" s="36"/>
      <c r="AT10" s="37">
        <f>データ!W6</f>
        <v>11.42</v>
      </c>
      <c r="AU10" s="37"/>
      <c r="AV10" s="37"/>
      <c r="AW10" s="37"/>
      <c r="AX10" s="37"/>
      <c r="AY10" s="37"/>
      <c r="AZ10" s="37"/>
      <c r="BA10" s="37"/>
      <c r="BB10" s="37">
        <f>データ!X6</f>
        <v>6488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CGvddjdeQao98CAQYbydEO1CJK7vH3eRWRkxR6GyrzoS68vjcGoSrKr+Tz64/xrXFv+cKpEBvIaVxSK2x+JjA==" saltValue="Lwl50iZ2IjoLPEBRS0zdL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82198</v>
      </c>
      <c r="D6" s="19">
        <f t="shared" si="3"/>
        <v>46</v>
      </c>
      <c r="E6" s="19">
        <f t="shared" si="3"/>
        <v>17</v>
      </c>
      <c r="F6" s="19">
        <f t="shared" si="3"/>
        <v>1</v>
      </c>
      <c r="G6" s="19">
        <f t="shared" si="3"/>
        <v>0</v>
      </c>
      <c r="H6" s="19" t="str">
        <f t="shared" si="3"/>
        <v>茨城県　牛久市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74.69</v>
      </c>
      <c r="P6" s="20">
        <f t="shared" si="3"/>
        <v>88.29</v>
      </c>
      <c r="Q6" s="20">
        <f t="shared" si="3"/>
        <v>87.48</v>
      </c>
      <c r="R6" s="20">
        <f t="shared" si="3"/>
        <v>2200</v>
      </c>
      <c r="S6" s="20">
        <f t="shared" si="3"/>
        <v>84085</v>
      </c>
      <c r="T6" s="20">
        <f t="shared" si="3"/>
        <v>58.92</v>
      </c>
      <c r="U6" s="20">
        <f t="shared" si="3"/>
        <v>1427.1</v>
      </c>
      <c r="V6" s="20">
        <f t="shared" si="3"/>
        <v>74093</v>
      </c>
      <c r="W6" s="20">
        <f t="shared" si="3"/>
        <v>11.42</v>
      </c>
      <c r="X6" s="20">
        <f t="shared" si="3"/>
        <v>6488</v>
      </c>
      <c r="Y6" s="21" t="str">
        <f>IF(Y7="",NA(),Y7)</f>
        <v>-</v>
      </c>
      <c r="Z6" s="21">
        <f t="shared" ref="Z6:AH6" si="4">IF(Z7="",NA(),Z7)</f>
        <v>102.07</v>
      </c>
      <c r="AA6" s="21">
        <f t="shared" si="4"/>
        <v>104.57</v>
      </c>
      <c r="AB6" s="21">
        <f t="shared" si="4"/>
        <v>105.9</v>
      </c>
      <c r="AC6" s="21">
        <f t="shared" si="4"/>
        <v>103.08</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58.71</v>
      </c>
      <c r="AW6" s="21">
        <f t="shared" si="6"/>
        <v>54.56</v>
      </c>
      <c r="AX6" s="21">
        <f t="shared" si="6"/>
        <v>49.96</v>
      </c>
      <c r="AY6" s="21">
        <f t="shared" si="6"/>
        <v>61.39</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653.51</v>
      </c>
      <c r="BH6" s="21">
        <f t="shared" si="7"/>
        <v>546.30999999999995</v>
      </c>
      <c r="BI6" s="21">
        <f t="shared" si="7"/>
        <v>518.46</v>
      </c>
      <c r="BJ6" s="21">
        <f t="shared" si="7"/>
        <v>477.29</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109.19</v>
      </c>
      <c r="BS6" s="21">
        <f t="shared" si="8"/>
        <v>86.67</v>
      </c>
      <c r="BT6" s="21">
        <f t="shared" si="8"/>
        <v>81.55</v>
      </c>
      <c r="BU6" s="21">
        <f t="shared" si="8"/>
        <v>82.48</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102.43</v>
      </c>
      <c r="CD6" s="21">
        <f t="shared" si="9"/>
        <v>129.66999999999999</v>
      </c>
      <c r="CE6" s="21">
        <f t="shared" si="9"/>
        <v>138.97999999999999</v>
      </c>
      <c r="CF6" s="21">
        <f t="shared" si="9"/>
        <v>138.13999999999999</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97.92</v>
      </c>
      <c r="CZ6" s="21">
        <f t="shared" si="11"/>
        <v>98.05</v>
      </c>
      <c r="DA6" s="21">
        <f t="shared" si="11"/>
        <v>98.46</v>
      </c>
      <c r="DB6" s="21">
        <f t="shared" si="11"/>
        <v>98.45</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3.25</v>
      </c>
      <c r="DK6" s="21">
        <f t="shared" si="12"/>
        <v>6.41</v>
      </c>
      <c r="DL6" s="21">
        <f t="shared" si="12"/>
        <v>9.51</v>
      </c>
      <c r="DM6" s="21">
        <f t="shared" si="12"/>
        <v>12.68</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1">
        <f t="shared" ref="EF6:EN6" si="14">IF(EF7="",NA(),EF7)</f>
        <v>0.52</v>
      </c>
      <c r="EG6" s="21">
        <f t="shared" si="14"/>
        <v>0.4</v>
      </c>
      <c r="EH6" s="21">
        <f t="shared" si="14"/>
        <v>0.18</v>
      </c>
      <c r="EI6" s="21">
        <f t="shared" si="14"/>
        <v>0.12</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82198</v>
      </c>
      <c r="D7" s="23">
        <v>46</v>
      </c>
      <c r="E7" s="23">
        <v>17</v>
      </c>
      <c r="F7" s="23">
        <v>1</v>
      </c>
      <c r="G7" s="23">
        <v>0</v>
      </c>
      <c r="H7" s="23" t="s">
        <v>96</v>
      </c>
      <c r="I7" s="23" t="s">
        <v>97</v>
      </c>
      <c r="J7" s="23" t="s">
        <v>98</v>
      </c>
      <c r="K7" s="23" t="s">
        <v>99</v>
      </c>
      <c r="L7" s="23" t="s">
        <v>100</v>
      </c>
      <c r="M7" s="23" t="s">
        <v>101</v>
      </c>
      <c r="N7" s="24" t="s">
        <v>102</v>
      </c>
      <c r="O7" s="24">
        <v>74.69</v>
      </c>
      <c r="P7" s="24">
        <v>88.29</v>
      </c>
      <c r="Q7" s="24">
        <v>87.48</v>
      </c>
      <c r="R7" s="24">
        <v>2200</v>
      </c>
      <c r="S7" s="24">
        <v>84085</v>
      </c>
      <c r="T7" s="24">
        <v>58.92</v>
      </c>
      <c r="U7" s="24">
        <v>1427.1</v>
      </c>
      <c r="V7" s="24">
        <v>74093</v>
      </c>
      <c r="W7" s="24">
        <v>11.42</v>
      </c>
      <c r="X7" s="24">
        <v>6488</v>
      </c>
      <c r="Y7" s="24" t="s">
        <v>102</v>
      </c>
      <c r="Z7" s="24">
        <v>102.07</v>
      </c>
      <c r="AA7" s="24">
        <v>104.57</v>
      </c>
      <c r="AB7" s="24">
        <v>105.9</v>
      </c>
      <c r="AC7" s="24">
        <v>103.08</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58.71</v>
      </c>
      <c r="AW7" s="24">
        <v>54.56</v>
      </c>
      <c r="AX7" s="24">
        <v>49.96</v>
      </c>
      <c r="AY7" s="24">
        <v>61.39</v>
      </c>
      <c r="AZ7" s="24" t="s">
        <v>102</v>
      </c>
      <c r="BA7" s="24">
        <v>67.86</v>
      </c>
      <c r="BB7" s="24">
        <v>72.92</v>
      </c>
      <c r="BC7" s="24">
        <v>81.19</v>
      </c>
      <c r="BD7" s="24">
        <v>85.86</v>
      </c>
      <c r="BE7" s="24">
        <v>78.430000000000007</v>
      </c>
      <c r="BF7" s="24" t="s">
        <v>102</v>
      </c>
      <c r="BG7" s="24">
        <v>653.51</v>
      </c>
      <c r="BH7" s="24">
        <v>546.30999999999995</v>
      </c>
      <c r="BI7" s="24">
        <v>518.46</v>
      </c>
      <c r="BJ7" s="24">
        <v>477.29</v>
      </c>
      <c r="BK7" s="24" t="s">
        <v>102</v>
      </c>
      <c r="BL7" s="24">
        <v>709.4</v>
      </c>
      <c r="BM7" s="24">
        <v>734.47</v>
      </c>
      <c r="BN7" s="24">
        <v>720.89</v>
      </c>
      <c r="BO7" s="24">
        <v>676.93</v>
      </c>
      <c r="BP7" s="24">
        <v>630.82000000000005</v>
      </c>
      <c r="BQ7" s="24" t="s">
        <v>102</v>
      </c>
      <c r="BR7" s="24">
        <v>109.19</v>
      </c>
      <c r="BS7" s="24">
        <v>86.67</v>
      </c>
      <c r="BT7" s="24">
        <v>81.55</v>
      </c>
      <c r="BU7" s="24">
        <v>82.48</v>
      </c>
      <c r="BV7" s="24" t="s">
        <v>102</v>
      </c>
      <c r="BW7" s="24">
        <v>91.14</v>
      </c>
      <c r="BX7" s="24">
        <v>90.69</v>
      </c>
      <c r="BY7" s="24">
        <v>90.5</v>
      </c>
      <c r="BZ7" s="24">
        <v>92.66</v>
      </c>
      <c r="CA7" s="24">
        <v>97.81</v>
      </c>
      <c r="CB7" s="24" t="s">
        <v>102</v>
      </c>
      <c r="CC7" s="24">
        <v>102.43</v>
      </c>
      <c r="CD7" s="24">
        <v>129.66999999999999</v>
      </c>
      <c r="CE7" s="24">
        <v>138.97999999999999</v>
      </c>
      <c r="CF7" s="24">
        <v>138.13999999999999</v>
      </c>
      <c r="CG7" s="24" t="s">
        <v>102</v>
      </c>
      <c r="CH7" s="24">
        <v>136.86000000000001</v>
      </c>
      <c r="CI7" s="24">
        <v>138.52000000000001</v>
      </c>
      <c r="CJ7" s="24">
        <v>138.66999999999999</v>
      </c>
      <c r="CK7" s="24">
        <v>139.12</v>
      </c>
      <c r="CL7" s="24">
        <v>138.75</v>
      </c>
      <c r="CM7" s="24" t="s">
        <v>102</v>
      </c>
      <c r="CN7" s="24" t="s">
        <v>102</v>
      </c>
      <c r="CO7" s="24" t="s">
        <v>102</v>
      </c>
      <c r="CP7" s="24" t="s">
        <v>102</v>
      </c>
      <c r="CQ7" s="24" t="s">
        <v>102</v>
      </c>
      <c r="CR7" s="24" t="s">
        <v>102</v>
      </c>
      <c r="CS7" s="24">
        <v>60.78</v>
      </c>
      <c r="CT7" s="24">
        <v>59.96</v>
      </c>
      <c r="CU7" s="24">
        <v>59.9</v>
      </c>
      <c r="CV7" s="24">
        <v>60.13</v>
      </c>
      <c r="CW7" s="24">
        <v>58.94</v>
      </c>
      <c r="CX7" s="24" t="s">
        <v>102</v>
      </c>
      <c r="CY7" s="24">
        <v>97.92</v>
      </c>
      <c r="CZ7" s="24">
        <v>98.05</v>
      </c>
      <c r="DA7" s="24">
        <v>98.46</v>
      </c>
      <c r="DB7" s="24">
        <v>98.45</v>
      </c>
      <c r="DC7" s="24" t="s">
        <v>102</v>
      </c>
      <c r="DD7" s="24">
        <v>94.17</v>
      </c>
      <c r="DE7" s="24">
        <v>94.27</v>
      </c>
      <c r="DF7" s="24">
        <v>94.46</v>
      </c>
      <c r="DG7" s="24">
        <v>94.37</v>
      </c>
      <c r="DH7" s="24">
        <v>95.91</v>
      </c>
      <c r="DI7" s="24" t="s">
        <v>102</v>
      </c>
      <c r="DJ7" s="24">
        <v>3.25</v>
      </c>
      <c r="DK7" s="24">
        <v>6.41</v>
      </c>
      <c r="DL7" s="24">
        <v>9.51</v>
      </c>
      <c r="DM7" s="24">
        <v>12.68</v>
      </c>
      <c r="DN7" s="24" t="s">
        <v>102</v>
      </c>
      <c r="DO7" s="24">
        <v>23.25</v>
      </c>
      <c r="DP7" s="24">
        <v>25.2</v>
      </c>
      <c r="DQ7" s="24">
        <v>27.42</v>
      </c>
      <c r="DR7" s="24">
        <v>30.01</v>
      </c>
      <c r="DS7" s="24">
        <v>41.09</v>
      </c>
      <c r="DT7" s="24" t="s">
        <v>102</v>
      </c>
      <c r="DU7" s="24">
        <v>0</v>
      </c>
      <c r="DV7" s="24">
        <v>0</v>
      </c>
      <c r="DW7" s="24">
        <v>0</v>
      </c>
      <c r="DX7" s="24">
        <v>0</v>
      </c>
      <c r="DY7" s="24" t="s">
        <v>102</v>
      </c>
      <c r="DZ7" s="24">
        <v>1.06</v>
      </c>
      <c r="EA7" s="24">
        <v>2.02</v>
      </c>
      <c r="EB7" s="24">
        <v>2.67</v>
      </c>
      <c r="EC7" s="24">
        <v>3.43</v>
      </c>
      <c r="ED7" s="24">
        <v>8.68</v>
      </c>
      <c r="EE7" s="24" t="s">
        <v>102</v>
      </c>
      <c r="EF7" s="24">
        <v>0.52</v>
      </c>
      <c r="EG7" s="24">
        <v>0.4</v>
      </c>
      <c r="EH7" s="24">
        <v>0.18</v>
      </c>
      <c r="EI7" s="24">
        <v>0.12</v>
      </c>
      <c r="EJ7" s="24" t="s">
        <v>102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2025-02-04T23:40:08Z</cp:lastPrinted>
  <dcterms:created xsi:type="dcterms:W3CDTF">2025-01-24T06:58:55Z</dcterms:created>
  <dcterms:modified xsi:type="dcterms:W3CDTF">2025-02-06T01:24:08Z</dcterms:modified>
  <cp:category/>
</cp:coreProperties>
</file>